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860" yWindow="0" windowWidth="19560" windowHeight="8115" tabRatio="272"/>
  </bookViews>
  <sheets>
    <sheet name="Foglio1" sheetId="1" r:id="rId1"/>
    <sheet name="Foglio2" sheetId="2" r:id="rId2"/>
    <sheet name="Foglio3" sheetId="3" r:id="rId3"/>
  </sheets>
  <calcPr calcId="171027" concurrentCalc="0"/>
</workbook>
</file>

<file path=xl/calcChain.xml><?xml version="1.0" encoding="utf-8"?>
<calcChain xmlns="http://schemas.openxmlformats.org/spreadsheetml/2006/main">
  <c r="H124" i="1" l="1"/>
  <c r="H112" i="1"/>
  <c r="H114" i="1"/>
  <c r="H116" i="1"/>
  <c r="H111" i="1"/>
  <c r="H113" i="1"/>
  <c r="H115" i="1"/>
  <c r="H123" i="1"/>
  <c r="H5" i="1"/>
  <c r="H18" i="1"/>
  <c r="H20" i="1"/>
  <c r="H28" i="1"/>
  <c r="H34" i="1"/>
  <c r="H38" i="1"/>
  <c r="H47" i="1"/>
  <c r="H48" i="1"/>
  <c r="H65" i="1"/>
  <c r="H69" i="1"/>
  <c r="H74" i="1"/>
  <c r="H82" i="1"/>
  <c r="H92" i="1"/>
  <c r="H97" i="1"/>
  <c r="H103" i="1"/>
  <c r="H70" i="1"/>
  <c r="H71" i="1"/>
  <c r="H72" i="1"/>
  <c r="H73" i="1"/>
  <c r="H75" i="1"/>
  <c r="H76" i="1"/>
  <c r="H77" i="1"/>
  <c r="H78" i="1"/>
  <c r="H79" i="1"/>
  <c r="H80" i="1"/>
  <c r="H81" i="1"/>
  <c r="H83" i="1"/>
  <c r="H84" i="1"/>
  <c r="H85" i="1"/>
  <c r="H86" i="1"/>
  <c r="H87" i="1"/>
  <c r="H88" i="1"/>
  <c r="H89" i="1"/>
  <c r="H90" i="1"/>
  <c r="H91" i="1"/>
  <c r="H93" i="1"/>
  <c r="H94" i="1"/>
  <c r="H95" i="1"/>
  <c r="H96" i="1"/>
  <c r="H98" i="1"/>
  <c r="H99" i="1"/>
  <c r="H100" i="1"/>
  <c r="H101" i="1"/>
  <c r="H102" i="1"/>
  <c r="H104" i="1"/>
  <c r="H105" i="1"/>
  <c r="H106" i="1"/>
  <c r="H107" i="1"/>
  <c r="H108" i="1"/>
  <c r="H109" i="1"/>
  <c r="H122" i="1"/>
  <c r="H121" i="1"/>
  <c r="F121" i="1"/>
  <c r="G123" i="1"/>
  <c r="G122" i="1"/>
  <c r="G121" i="1"/>
  <c r="F123" i="1"/>
  <c r="F122" i="1"/>
  <c r="H6" i="1"/>
  <c r="H7" i="1"/>
  <c r="H8" i="1"/>
  <c r="H9" i="1"/>
  <c r="H10" i="1"/>
  <c r="H11" i="1"/>
  <c r="H12" i="1"/>
  <c r="H13" i="1"/>
  <c r="H14" i="1"/>
  <c r="H15" i="1"/>
  <c r="H16" i="1"/>
  <c r="H17" i="1"/>
  <c r="H19" i="1"/>
  <c r="H21" i="1"/>
  <c r="H22" i="1"/>
  <c r="H23" i="1"/>
  <c r="H24" i="1"/>
  <c r="H25" i="1"/>
  <c r="H26" i="1"/>
  <c r="H27" i="1"/>
  <c r="H29" i="1"/>
  <c r="H30" i="1"/>
  <c r="H31" i="1"/>
  <c r="H32" i="1"/>
  <c r="H33" i="1"/>
  <c r="H35" i="1"/>
  <c r="H36" i="1"/>
  <c r="H37" i="1"/>
  <c r="H39" i="1"/>
  <c r="H40" i="1"/>
  <c r="H41" i="1"/>
  <c r="H42" i="1"/>
  <c r="H43" i="1"/>
  <c r="H44" i="1"/>
  <c r="H45" i="1"/>
  <c r="H46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6" i="1"/>
  <c r="H67" i="1"/>
  <c r="H68" i="1"/>
  <c r="H4" i="1"/>
  <c r="E123" i="1"/>
  <c r="E122" i="1"/>
  <c r="E121" i="1"/>
</calcChain>
</file>

<file path=xl/sharedStrings.xml><?xml version="1.0" encoding="utf-8"?>
<sst xmlns="http://schemas.openxmlformats.org/spreadsheetml/2006/main" count="356" uniqueCount="315">
  <si>
    <t>MATRICOLA</t>
  </si>
  <si>
    <t>COGNOME</t>
  </si>
  <si>
    <t>NOME</t>
  </si>
  <si>
    <t>0000809930</t>
  </si>
  <si>
    <t>AMRAOUI</t>
  </si>
  <si>
    <t>YOUSSEF</t>
  </si>
  <si>
    <t>ALESSIA</t>
  </si>
  <si>
    <t>0000816437</t>
  </si>
  <si>
    <t>ARNESE</t>
  </si>
  <si>
    <t>MARCO</t>
  </si>
  <si>
    <t>0000805504</t>
  </si>
  <si>
    <t>ASSIRIA</t>
  </si>
  <si>
    <t>ENRICO</t>
  </si>
  <si>
    <t>0000806669</t>
  </si>
  <si>
    <t>BANDINI</t>
  </si>
  <si>
    <t>ALICE</t>
  </si>
  <si>
    <t>DAVIDE</t>
  </si>
  <si>
    <t>CAMILLA</t>
  </si>
  <si>
    <t>0000805014</t>
  </si>
  <si>
    <t>BARTOLINI</t>
  </si>
  <si>
    <t>SARA</t>
  </si>
  <si>
    <t>0000807637</t>
  </si>
  <si>
    <t>BAZZANELLA</t>
  </si>
  <si>
    <t>ELENA</t>
  </si>
  <si>
    <t>0000818355</t>
  </si>
  <si>
    <t>BERNABÈ</t>
  </si>
  <si>
    <t>LUCA</t>
  </si>
  <si>
    <t>0000803760</t>
  </si>
  <si>
    <t>BIGNAMI</t>
  </si>
  <si>
    <t>GIORGIA</t>
  </si>
  <si>
    <t>0000793051</t>
  </si>
  <si>
    <t>BILARDO</t>
  </si>
  <si>
    <t>IRENE</t>
  </si>
  <si>
    <t>FEDERICO</t>
  </si>
  <si>
    <t>0000806215</t>
  </si>
  <si>
    <t>BONI</t>
  </si>
  <si>
    <t>CHIARA</t>
  </si>
  <si>
    <t>0000782428</t>
  </si>
  <si>
    <t>BORRELLI</t>
  </si>
  <si>
    <t>SIMONA</t>
  </si>
  <si>
    <t>0000813548</t>
  </si>
  <si>
    <t>BOSELLI</t>
  </si>
  <si>
    <t>GIULIA</t>
  </si>
  <si>
    <t>0000816445</t>
  </si>
  <si>
    <t>BRACAGLIA</t>
  </si>
  <si>
    <t>ILENIA</t>
  </si>
  <si>
    <t>0000804025</t>
  </si>
  <si>
    <t>BRANDOLI</t>
  </si>
  <si>
    <t>ILARIA</t>
  </si>
  <si>
    <t>0000805884</t>
  </si>
  <si>
    <t>BRESCIANI</t>
  </si>
  <si>
    <t>VERONICA</t>
  </si>
  <si>
    <t>0000765871</t>
  </si>
  <si>
    <t>CAPPELLI</t>
  </si>
  <si>
    <t>0000803682</t>
  </si>
  <si>
    <t>CARDIN</t>
  </si>
  <si>
    <t>SEBASTIANO</t>
  </si>
  <si>
    <t>0000816841</t>
  </si>
  <si>
    <t>CASCIOLI</t>
  </si>
  <si>
    <t>LAURA</t>
  </si>
  <si>
    <t>FEDERICA</t>
  </si>
  <si>
    <t>0000816427</t>
  </si>
  <si>
    <t>CENCI</t>
  </si>
  <si>
    <t>LUCREZIA MARIA</t>
  </si>
  <si>
    <t>0000805729</t>
  </si>
  <si>
    <t>CERVELLERA</t>
  </si>
  <si>
    <t>MICHELE</t>
  </si>
  <si>
    <t>0000816809</t>
  </si>
  <si>
    <t>CHIMISSO</t>
  </si>
  <si>
    <t>MARTINA</t>
  </si>
  <si>
    <t>0000816292</t>
  </si>
  <si>
    <t>CHIONSINI</t>
  </si>
  <si>
    <t>MARGHERITA</t>
  </si>
  <si>
    <t>0000817821</t>
  </si>
  <si>
    <t>CIMATTI</t>
  </si>
  <si>
    <t>0000816405</t>
  </si>
  <si>
    <t>COLUCCIA</t>
  </si>
  <si>
    <t>0000807415</t>
  </si>
  <si>
    <t>COPAT</t>
  </si>
  <si>
    <t>SAMUELE</t>
  </si>
  <si>
    <t>0000818615</t>
  </si>
  <si>
    <t>COPPIELLO</t>
  </si>
  <si>
    <t>ANNA</t>
  </si>
  <si>
    <t>0000789310</t>
  </si>
  <si>
    <t>CORRIERI</t>
  </si>
  <si>
    <t>BENEDETTA</t>
  </si>
  <si>
    <t>0000804754</t>
  </si>
  <si>
    <t>CREMONINI</t>
  </si>
  <si>
    <t>0000816420</t>
  </si>
  <si>
    <t>CRINITI</t>
  </si>
  <si>
    <t>NICOLE</t>
  </si>
  <si>
    <t>0000816648</t>
  </si>
  <si>
    <t>DE BASTIANI</t>
  </si>
  <si>
    <t>0000805833</t>
  </si>
  <si>
    <t>DEBIASI</t>
  </si>
  <si>
    <t>0000816360</t>
  </si>
  <si>
    <t>DEL BENE</t>
  </si>
  <si>
    <t>LICIA</t>
  </si>
  <si>
    <t>0000803918</t>
  </si>
  <si>
    <t>DI ANTONIO</t>
  </si>
  <si>
    <t>ERIKA</t>
  </si>
  <si>
    <t>0000803651</t>
  </si>
  <si>
    <t>DI FEBO</t>
  </si>
  <si>
    <t>ROBERTA</t>
  </si>
  <si>
    <t>0000803765</t>
  </si>
  <si>
    <t>DI GIACINTO</t>
  </si>
  <si>
    <t>FABIO</t>
  </si>
  <si>
    <t>0000803763</t>
  </si>
  <si>
    <t>DI MAGGIO</t>
  </si>
  <si>
    <t>ANDREA</t>
  </si>
  <si>
    <t>0000816299</t>
  </si>
  <si>
    <t>DOCCHE</t>
  </si>
  <si>
    <t>ANNA GIORGIA</t>
  </si>
  <si>
    <t>0000779961</t>
  </si>
  <si>
    <t>DORATELLI</t>
  </si>
  <si>
    <t>0000816303</t>
  </si>
  <si>
    <t>ELMO</t>
  </si>
  <si>
    <t>STEFANIA</t>
  </si>
  <si>
    <t>0000816288</t>
  </si>
  <si>
    <t>EMILIANI</t>
  </si>
  <si>
    <t>STEFANO</t>
  </si>
  <si>
    <t>0000807492</t>
  </si>
  <si>
    <t>FABBRI</t>
  </si>
  <si>
    <t>0000817571</t>
  </si>
  <si>
    <t>FEDELE</t>
  </si>
  <si>
    <t>0000816275</t>
  </si>
  <si>
    <t>FERRARI</t>
  </si>
  <si>
    <t>LORENZO</t>
  </si>
  <si>
    <t>0000817868</t>
  </si>
  <si>
    <t>FERRI</t>
  </si>
  <si>
    <t>0000803986</t>
  </si>
  <si>
    <t>FIRINU</t>
  </si>
  <si>
    <t>ALESSANDRO</t>
  </si>
  <si>
    <t>ELEONORA</t>
  </si>
  <si>
    <t>0000804276</t>
  </si>
  <si>
    <t>FOLGARIA</t>
  </si>
  <si>
    <t>0000816434</t>
  </si>
  <si>
    <t>FRONGIA</t>
  </si>
  <si>
    <t>VALERIA</t>
  </si>
  <si>
    <t>0000804251</t>
  </si>
  <si>
    <t>GAGLIARDINI</t>
  </si>
  <si>
    <t>PAOLO</t>
  </si>
  <si>
    <t>0000806009</t>
  </si>
  <si>
    <t>GANDINI</t>
  </si>
  <si>
    <t>EMANUELA</t>
  </si>
  <si>
    <t>0000806012</t>
  </si>
  <si>
    <t>GARONZI</t>
  </si>
  <si>
    <t>JACOPO</t>
  </si>
  <si>
    <t>0000805122</t>
  </si>
  <si>
    <t>GIAMPIERI</t>
  </si>
  <si>
    <t>0000807548</t>
  </si>
  <si>
    <t>GIULIANINI</t>
  </si>
  <si>
    <t>0000816318</t>
  </si>
  <si>
    <t>GIULIANO</t>
  </si>
  <si>
    <t>0000816221</t>
  </si>
  <si>
    <t>GJAHANDIDEH</t>
  </si>
  <si>
    <t>ROCNA</t>
  </si>
  <si>
    <t>0000806815</t>
  </si>
  <si>
    <t>GRECO</t>
  </si>
  <si>
    <t>0000805419</t>
  </si>
  <si>
    <t>GUBERTINI</t>
  </si>
  <si>
    <t>0000805328</t>
  </si>
  <si>
    <t>JOVANOVIC</t>
  </si>
  <si>
    <t>ALEKSANDAR</t>
  </si>
  <si>
    <t>0000807432</t>
  </si>
  <si>
    <t>KAULARD</t>
  </si>
  <si>
    <t>NICCOLÒ</t>
  </si>
  <si>
    <t>GIANLUCA</t>
  </si>
  <si>
    <t>0000804995</t>
  </si>
  <si>
    <t>LE PIANE</t>
  </si>
  <si>
    <t>0000805081</t>
  </si>
  <si>
    <t>LEARDINI</t>
  </si>
  <si>
    <t>SOFIA</t>
  </si>
  <si>
    <t>0000812526</t>
  </si>
  <si>
    <t>LORENZATO</t>
  </si>
  <si>
    <t>LUCIA</t>
  </si>
  <si>
    <t>0000804336</t>
  </si>
  <si>
    <t>LUDERGNANI</t>
  </si>
  <si>
    <t>GIORGIO</t>
  </si>
  <si>
    <t>0000803713</t>
  </si>
  <si>
    <t>LUGLI</t>
  </si>
  <si>
    <t>0000804272</t>
  </si>
  <si>
    <t>MARETTI</t>
  </si>
  <si>
    <t>CECILIA</t>
  </si>
  <si>
    <t>0000805554</t>
  </si>
  <si>
    <t>MARGHETTI</t>
  </si>
  <si>
    <t>NIKA</t>
  </si>
  <si>
    <t>0000805727</t>
  </si>
  <si>
    <t>MARIANI</t>
  </si>
  <si>
    <t>0000782138</t>
  </si>
  <si>
    <t>MAZZOTTA</t>
  </si>
  <si>
    <t>GIANMARCO MARIA</t>
  </si>
  <si>
    <t>0000805733</t>
  </si>
  <si>
    <t>MINARDI</t>
  </si>
  <si>
    <t>FLORIANA</t>
  </si>
  <si>
    <t>0000805067</t>
  </si>
  <si>
    <t>MOLTRER</t>
  </si>
  <si>
    <t>0000816581</t>
  </si>
  <si>
    <t>MONTESANO</t>
  </si>
  <si>
    <t>SVEVA</t>
  </si>
  <si>
    <t>0000805879</t>
  </si>
  <si>
    <t>MORIGI</t>
  </si>
  <si>
    <t>ERICA</t>
  </si>
  <si>
    <t>0000817463</t>
  </si>
  <si>
    <t>MORINELLO</t>
  </si>
  <si>
    <t>MARIA</t>
  </si>
  <si>
    <t>0000816319</t>
  </si>
  <si>
    <t>MOROSINI</t>
  </si>
  <si>
    <t>0000817485</t>
  </si>
  <si>
    <t>MUCCI</t>
  </si>
  <si>
    <t>0000804218</t>
  </si>
  <si>
    <t>MUGNAINI</t>
  </si>
  <si>
    <t>0000805952</t>
  </si>
  <si>
    <t>MUSIO</t>
  </si>
  <si>
    <t>0000804078</t>
  </si>
  <si>
    <t>NGUEMO</t>
  </si>
  <si>
    <t>CHARLENE ORNELA</t>
  </si>
  <si>
    <t>0000782823</t>
  </si>
  <si>
    <t>NNODI</t>
  </si>
  <si>
    <t>JOHNLOUIS</t>
  </si>
  <si>
    <t>0000804222</t>
  </si>
  <si>
    <t>ORIOLI</t>
  </si>
  <si>
    <t>REBECCA</t>
  </si>
  <si>
    <t>0000794299</t>
  </si>
  <si>
    <t>ORLANDI</t>
  </si>
  <si>
    <t>0000816348</t>
  </si>
  <si>
    <t>PACCHIONI</t>
  </si>
  <si>
    <t>CLAUDIA</t>
  </si>
  <si>
    <t>0000803948</t>
  </si>
  <si>
    <t>PALMIERI</t>
  </si>
  <si>
    <t>0000803844</t>
  </si>
  <si>
    <t>PARADISI</t>
  </si>
  <si>
    <t>PIETRO</t>
  </si>
  <si>
    <t>0000816200</t>
  </si>
  <si>
    <t>PEDERGNANA</t>
  </si>
  <si>
    <t>0000803662</t>
  </si>
  <si>
    <t>PEDRINI</t>
  </si>
  <si>
    <t>0000774100</t>
  </si>
  <si>
    <t>RADIGHIERI</t>
  </si>
  <si>
    <t>MARIARITA</t>
  </si>
  <si>
    <t>0000803923</t>
  </si>
  <si>
    <t>ROMITO</t>
  </si>
  <si>
    <t>0000816474</t>
  </si>
  <si>
    <t>ROMUALDI</t>
  </si>
  <si>
    <t>0000806029</t>
  </si>
  <si>
    <t>RYDZYK</t>
  </si>
  <si>
    <t>MARTYNA MALGORZATA</t>
  </si>
  <si>
    <t>0000803973</t>
  </si>
  <si>
    <t>SACCHETTI</t>
  </si>
  <si>
    <t>0000790830</t>
  </si>
  <si>
    <t>SALVINI</t>
  </si>
  <si>
    <t>0000806077</t>
  </si>
  <si>
    <t>SCARPA</t>
  </si>
  <si>
    <t>0000803742</t>
  </si>
  <si>
    <t>SEMPLICI</t>
  </si>
  <si>
    <t>0000806665</t>
  </si>
  <si>
    <t>SEVERONI</t>
  </si>
  <si>
    <t>0000803761</t>
  </si>
  <si>
    <t>SIGNORELLI</t>
  </si>
  <si>
    <t>0000816455</t>
  </si>
  <si>
    <t>SILVESTRI</t>
  </si>
  <si>
    <t>0000816446</t>
  </si>
  <si>
    <t>SPADONI</t>
  </si>
  <si>
    <t>VALENTINA</t>
  </si>
  <si>
    <t>0000805126</t>
  </si>
  <si>
    <t>STAGNI</t>
  </si>
  <si>
    <t>ELISA</t>
  </si>
  <si>
    <t>0000804989</t>
  </si>
  <si>
    <t>TAMAGNINI</t>
  </si>
  <si>
    <t>JACQUES</t>
  </si>
  <si>
    <t>0000814943</t>
  </si>
  <si>
    <t>TASSINARI</t>
  </si>
  <si>
    <t>0000805936</t>
  </si>
  <si>
    <t>TESINI</t>
  </si>
  <si>
    <t>0000804071</t>
  </si>
  <si>
    <t>TINARELLI</t>
  </si>
  <si>
    <t>MATILDE</t>
  </si>
  <si>
    <t>0000816412</t>
  </si>
  <si>
    <t>TOGNETTI</t>
  </si>
  <si>
    <t>0000804558</t>
  </si>
  <si>
    <t>TRANCHIDA</t>
  </si>
  <si>
    <t>0000789699</t>
  </si>
  <si>
    <t>VALLICELLI</t>
  </si>
  <si>
    <t>FRANCESCO</t>
  </si>
  <si>
    <t>0000805616</t>
  </si>
  <si>
    <t>VARIGNANI</t>
  </si>
  <si>
    <t>0000816168</t>
  </si>
  <si>
    <t>VEDOVATO</t>
  </si>
  <si>
    <t>0000817465</t>
  </si>
  <si>
    <t>YAISH</t>
  </si>
  <si>
    <t>NICOLETTA</t>
  </si>
  <si>
    <t>0000767880</t>
  </si>
  <si>
    <t>ZATTINI</t>
  </si>
  <si>
    <t>SUSANNA</t>
  </si>
  <si>
    <t>0000768736</t>
  </si>
  <si>
    <t>ZIZZI</t>
  </si>
  <si>
    <t>LETIZIA</t>
  </si>
  <si>
    <t>0000816382</t>
  </si>
  <si>
    <t>ZONI</t>
  </si>
  <si>
    <t>0000804165</t>
  </si>
  <si>
    <t>ZUCCHINI</t>
  </si>
  <si>
    <t>N.</t>
  </si>
  <si>
    <t>Studenti del 1o anno</t>
  </si>
  <si>
    <t>Studenti degli anni successivi</t>
  </si>
  <si>
    <t>parz1</t>
  </si>
  <si>
    <t>parz2</t>
  </si>
  <si>
    <t>recup</t>
  </si>
  <si>
    <t>TOT</t>
  </si>
  <si>
    <t>0000805118</t>
  </si>
  <si>
    <t>TOVANI</t>
  </si>
  <si>
    <t>116b</t>
  </si>
  <si>
    <t>ZACCHILLI</t>
  </si>
  <si>
    <t>0000816202</t>
  </si>
  <si>
    <t>SUFF</t>
  </si>
  <si>
    <t>N studenti con voto totale &gt;=3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</si>
</sst>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0" fillId="0" borderId="0" xfId="0" applyFill="1" applyAlignment="1">
      <alignment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 applyAlignment="1">
      <alignment horizontal="left" wrapText="1"/>
    </xf>
    <xf numFmtId="16" fontId="1" fillId="0" borderId="0" xfId="0" applyNumberFormat="1" applyFont="1" applyAlignment="1">
      <alignment horizontal="center" wrapText="1"/>
    </xf>
    <xf numFmtId="49" fontId="0" fillId="0" borderId="0" xfId="0" applyNumberFormat="1" applyFill="1" applyAlignment="1">
      <alignment wrapText="1"/>
    </xf>
    <xf numFmtId="2" fontId="0" fillId="0" borderId="0" xfId="0" applyNumberFormat="1" applyAlignment="1">
      <alignment wrapText="1"/>
    </xf>
    <xf numFmtId="0" fontId="0" fillId="2" borderId="0" xfId="0" applyFill="1" applyAlignment="1">
      <alignment wrapText="1"/>
    </xf>
    <xf numFmtId="0" fontId="0" fillId="0" borderId="3" xfId="0" applyBorder="1" applyAlignment="1">
      <alignment wrapText="1"/>
    </xf>
    <xf numFmtId="0" fontId="1" fillId="0" borderId="0" xfId="0" applyFont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4"/>
  <sheetViews>
    <sheetView tabSelected="1" topLeftCell="A95" zoomScaleNormal="100" workbookViewId="0">
      <selection activeCell="I120" sqref="I120"/>
    </sheetView>
  </sheetViews>
  <sheetFormatPr defaultColWidth="30.7109375" defaultRowHeight="12.75" x14ac:dyDescent="0.2"/>
  <cols>
    <col min="1" max="1" width="4.85546875" style="1" customWidth="1"/>
    <col min="2" max="2" width="11" style="1" customWidth="1"/>
    <col min="3" max="3" width="15.140625" style="1" customWidth="1"/>
    <col min="4" max="4" width="18.42578125" style="1" customWidth="1"/>
    <col min="5" max="5" width="6.5703125" style="1" bestFit="1" customWidth="1"/>
    <col min="6" max="6" width="8" style="1" customWidth="1"/>
    <col min="7" max="7" width="6.7109375" style="1" customWidth="1"/>
    <col min="8" max="8" width="8.42578125" style="1" customWidth="1"/>
    <col min="9" max="16384" width="30.7109375" style="1"/>
  </cols>
  <sheetData>
    <row r="1" spans="1:8" s="2" customFormat="1" ht="12.75" customHeight="1" x14ac:dyDescent="0.2">
      <c r="A1" s="2" t="s">
        <v>301</v>
      </c>
      <c r="B1" s="2" t="s">
        <v>0</v>
      </c>
      <c r="C1" s="2" t="s">
        <v>1</v>
      </c>
      <c r="D1" s="2" t="s">
        <v>2</v>
      </c>
      <c r="E1" s="3" t="s">
        <v>304</v>
      </c>
      <c r="F1" s="2" t="s">
        <v>305</v>
      </c>
      <c r="G1" s="2" t="s">
        <v>304</v>
      </c>
    </row>
    <row r="2" spans="1:8" s="2" customFormat="1" ht="12.75" customHeight="1" x14ac:dyDescent="0.2">
      <c r="E2" s="7">
        <v>42832</v>
      </c>
      <c r="F2" s="7">
        <v>42892</v>
      </c>
      <c r="G2" s="7" t="s">
        <v>306</v>
      </c>
      <c r="H2" s="2" t="s">
        <v>307</v>
      </c>
    </row>
    <row r="3" spans="1:8" s="5" customFormat="1" ht="12.75" customHeight="1" x14ac:dyDescent="0.2">
      <c r="A3" s="12" t="s">
        <v>302</v>
      </c>
      <c r="B3" s="12"/>
      <c r="C3" s="12"/>
      <c r="E3" s="6"/>
    </row>
    <row r="4" spans="1:8" ht="12.75" customHeight="1" x14ac:dyDescent="0.2">
      <c r="A4" s="1">
        <v>1</v>
      </c>
      <c r="B4" s="1" t="s">
        <v>3</v>
      </c>
      <c r="C4" s="1" t="s">
        <v>4</v>
      </c>
      <c r="D4" s="1" t="s">
        <v>5</v>
      </c>
      <c r="E4" s="1">
        <v>2</v>
      </c>
      <c r="F4" s="1">
        <v>1</v>
      </c>
      <c r="H4" s="1">
        <f>IF(ISBLANK(G4),E4+F4,G4+F4)</f>
        <v>3</v>
      </c>
    </row>
    <row r="5" spans="1:8" ht="12.75" customHeight="1" x14ac:dyDescent="0.2">
      <c r="A5" s="1">
        <v>2</v>
      </c>
      <c r="B5" s="1" t="s">
        <v>7</v>
      </c>
      <c r="C5" s="1" t="s">
        <v>8</v>
      </c>
      <c r="D5" s="1" t="s">
        <v>9</v>
      </c>
      <c r="E5" s="1">
        <v>1</v>
      </c>
      <c r="F5" s="1">
        <v>0</v>
      </c>
      <c r="G5" s="1">
        <v>1</v>
      </c>
      <c r="H5" s="1">
        <f t="shared" ref="H5:H68" si="0">IF(ISBLANK(G5),E5+F5,G5+F5)</f>
        <v>1</v>
      </c>
    </row>
    <row r="6" spans="1:8" ht="12.75" customHeight="1" x14ac:dyDescent="0.2">
      <c r="A6" s="1">
        <v>3</v>
      </c>
      <c r="B6" s="1" t="s">
        <v>10</v>
      </c>
      <c r="C6" s="1" t="s">
        <v>11</v>
      </c>
      <c r="D6" s="1" t="s">
        <v>12</v>
      </c>
      <c r="E6" s="1">
        <v>1</v>
      </c>
      <c r="F6" s="1">
        <v>1</v>
      </c>
      <c r="H6" s="1">
        <f t="shared" si="0"/>
        <v>2</v>
      </c>
    </row>
    <row r="7" spans="1:8" ht="12.75" customHeight="1" x14ac:dyDescent="0.2">
      <c r="A7" s="1">
        <v>4</v>
      </c>
      <c r="B7" s="1" t="s">
        <v>13</v>
      </c>
      <c r="C7" s="1" t="s">
        <v>14</v>
      </c>
      <c r="D7" s="1" t="s">
        <v>15</v>
      </c>
      <c r="E7" s="1">
        <v>3</v>
      </c>
      <c r="F7" s="1">
        <v>3</v>
      </c>
      <c r="H7" s="1">
        <f t="shared" si="0"/>
        <v>6</v>
      </c>
    </row>
    <row r="8" spans="1:8" ht="12.75" customHeight="1" x14ac:dyDescent="0.2">
      <c r="A8" s="1">
        <v>5</v>
      </c>
      <c r="B8" s="1" t="s">
        <v>18</v>
      </c>
      <c r="C8" s="1" t="s">
        <v>19</v>
      </c>
      <c r="D8" s="1" t="s">
        <v>20</v>
      </c>
      <c r="E8" s="1">
        <v>3</v>
      </c>
      <c r="F8" s="1">
        <v>3</v>
      </c>
      <c r="H8" s="1">
        <f t="shared" si="0"/>
        <v>6</v>
      </c>
    </row>
    <row r="9" spans="1:8" ht="12.75" customHeight="1" x14ac:dyDescent="0.2">
      <c r="A9" s="1">
        <v>6</v>
      </c>
      <c r="B9" s="1" t="s">
        <v>21</v>
      </c>
      <c r="C9" s="1" t="s">
        <v>22</v>
      </c>
      <c r="D9" s="1" t="s">
        <v>23</v>
      </c>
      <c r="E9" s="1">
        <v>2.5</v>
      </c>
      <c r="F9" s="1">
        <v>3</v>
      </c>
      <c r="H9" s="1">
        <f t="shared" si="0"/>
        <v>5.5</v>
      </c>
    </row>
    <row r="10" spans="1:8" ht="12.75" customHeight="1" x14ac:dyDescent="0.2">
      <c r="A10" s="1">
        <v>7</v>
      </c>
      <c r="B10" s="1" t="s">
        <v>24</v>
      </c>
      <c r="C10" s="1" t="s">
        <v>25</v>
      </c>
      <c r="D10" s="1" t="s">
        <v>26</v>
      </c>
      <c r="E10" s="1">
        <v>1</v>
      </c>
      <c r="H10" s="1">
        <f t="shared" si="0"/>
        <v>1</v>
      </c>
    </row>
    <row r="11" spans="1:8" ht="12.75" customHeight="1" x14ac:dyDescent="0.2">
      <c r="A11" s="1">
        <v>8</v>
      </c>
      <c r="B11" s="1" t="s">
        <v>27</v>
      </c>
      <c r="C11" s="1" t="s">
        <v>28</v>
      </c>
      <c r="D11" s="1" t="s">
        <v>29</v>
      </c>
      <c r="E11" s="1">
        <v>3</v>
      </c>
      <c r="F11" s="1">
        <v>3</v>
      </c>
      <c r="H11" s="1">
        <f t="shared" si="0"/>
        <v>6</v>
      </c>
    </row>
    <row r="12" spans="1:8" ht="12.75" customHeight="1" x14ac:dyDescent="0.2">
      <c r="A12" s="1">
        <v>9</v>
      </c>
      <c r="B12" s="1" t="s">
        <v>30</v>
      </c>
      <c r="C12" s="1" t="s">
        <v>31</v>
      </c>
      <c r="D12" s="1" t="s">
        <v>32</v>
      </c>
      <c r="E12" s="1">
        <v>0</v>
      </c>
      <c r="F12" s="1">
        <v>2</v>
      </c>
      <c r="H12" s="1">
        <f t="shared" si="0"/>
        <v>2</v>
      </c>
    </row>
    <row r="13" spans="1:8" ht="12.75" customHeight="1" x14ac:dyDescent="0.2">
      <c r="A13" s="1">
        <v>10</v>
      </c>
      <c r="B13" s="1" t="s">
        <v>34</v>
      </c>
      <c r="C13" s="1" t="s">
        <v>35</v>
      </c>
      <c r="D13" s="1" t="s">
        <v>36</v>
      </c>
      <c r="E13" s="1">
        <v>1</v>
      </c>
      <c r="F13" s="1">
        <v>3</v>
      </c>
      <c r="H13" s="1">
        <f t="shared" si="0"/>
        <v>4</v>
      </c>
    </row>
    <row r="14" spans="1:8" ht="12.75" customHeight="1" x14ac:dyDescent="0.2">
      <c r="A14" s="1">
        <v>11</v>
      </c>
      <c r="B14" s="1" t="s">
        <v>40</v>
      </c>
      <c r="C14" s="1" t="s">
        <v>41</v>
      </c>
      <c r="D14" s="1" t="s">
        <v>42</v>
      </c>
      <c r="E14" s="1">
        <v>1</v>
      </c>
      <c r="F14" s="1">
        <v>2</v>
      </c>
      <c r="H14" s="1">
        <f t="shared" si="0"/>
        <v>3</v>
      </c>
    </row>
    <row r="15" spans="1:8" ht="12.75" customHeight="1" x14ac:dyDescent="0.2">
      <c r="A15" s="1">
        <v>12</v>
      </c>
      <c r="B15" s="1" t="s">
        <v>43</v>
      </c>
      <c r="C15" s="1" t="s">
        <v>44</v>
      </c>
      <c r="D15" s="1" t="s">
        <v>45</v>
      </c>
      <c r="E15" s="1">
        <v>3</v>
      </c>
      <c r="F15" s="1">
        <v>3</v>
      </c>
      <c r="H15" s="1">
        <f t="shared" si="0"/>
        <v>6</v>
      </c>
    </row>
    <row r="16" spans="1:8" ht="12.75" customHeight="1" x14ac:dyDescent="0.2">
      <c r="A16" s="1">
        <v>13</v>
      </c>
      <c r="B16" s="1" t="s">
        <v>46</v>
      </c>
      <c r="C16" s="1" t="s">
        <v>47</v>
      </c>
      <c r="D16" s="1" t="s">
        <v>48</v>
      </c>
      <c r="E16" s="1">
        <v>2</v>
      </c>
      <c r="F16" s="1">
        <v>2</v>
      </c>
      <c r="H16" s="1">
        <f t="shared" si="0"/>
        <v>4</v>
      </c>
    </row>
    <row r="17" spans="1:8" ht="12.75" customHeight="1" x14ac:dyDescent="0.2">
      <c r="A17" s="1">
        <v>14</v>
      </c>
      <c r="B17" s="1" t="s">
        <v>49</v>
      </c>
      <c r="C17" s="1" t="s">
        <v>50</v>
      </c>
      <c r="D17" s="1" t="s">
        <v>51</v>
      </c>
      <c r="E17" s="1">
        <v>3</v>
      </c>
      <c r="F17" s="1">
        <v>3</v>
      </c>
      <c r="H17" s="1">
        <f t="shared" si="0"/>
        <v>6</v>
      </c>
    </row>
    <row r="18" spans="1:8" ht="12.75" customHeight="1" x14ac:dyDescent="0.2">
      <c r="A18" s="1">
        <v>15</v>
      </c>
      <c r="B18" s="1" t="s">
        <v>52</v>
      </c>
      <c r="C18" s="1" t="s">
        <v>53</v>
      </c>
      <c r="D18" s="1" t="s">
        <v>6</v>
      </c>
      <c r="E18" s="1">
        <v>0</v>
      </c>
      <c r="F18" s="1">
        <v>3</v>
      </c>
      <c r="G18" s="1">
        <v>0</v>
      </c>
      <c r="H18" s="1">
        <f t="shared" si="0"/>
        <v>3</v>
      </c>
    </row>
    <row r="19" spans="1:8" ht="12.75" customHeight="1" x14ac:dyDescent="0.2">
      <c r="A19" s="1">
        <v>16</v>
      </c>
      <c r="B19" s="1" t="s">
        <v>54</v>
      </c>
      <c r="C19" s="1" t="s">
        <v>55</v>
      </c>
      <c r="D19" s="1" t="s">
        <v>56</v>
      </c>
      <c r="E19" s="1">
        <v>1.5</v>
      </c>
      <c r="F19" s="1">
        <v>3</v>
      </c>
      <c r="H19" s="1">
        <f t="shared" si="0"/>
        <v>4.5</v>
      </c>
    </row>
    <row r="20" spans="1:8" ht="12.6" customHeight="1" x14ac:dyDescent="0.2">
      <c r="A20" s="1">
        <v>17</v>
      </c>
      <c r="B20" s="1" t="s">
        <v>57</v>
      </c>
      <c r="C20" s="1" t="s">
        <v>58</v>
      </c>
      <c r="D20" s="1" t="s">
        <v>59</v>
      </c>
      <c r="E20" s="1">
        <v>0</v>
      </c>
      <c r="F20" s="1">
        <v>1</v>
      </c>
      <c r="G20" s="1">
        <v>2</v>
      </c>
      <c r="H20" s="1">
        <f t="shared" si="0"/>
        <v>3</v>
      </c>
    </row>
    <row r="21" spans="1:8" ht="12.6" customHeight="1" x14ac:dyDescent="0.2">
      <c r="A21" s="1">
        <v>18</v>
      </c>
      <c r="B21" s="1" t="s">
        <v>61</v>
      </c>
      <c r="C21" s="1" t="s">
        <v>62</v>
      </c>
      <c r="D21" s="1" t="s">
        <v>63</v>
      </c>
      <c r="E21" s="1">
        <v>1</v>
      </c>
      <c r="F21" s="1">
        <v>3</v>
      </c>
      <c r="H21" s="1">
        <f t="shared" si="0"/>
        <v>4</v>
      </c>
    </row>
    <row r="22" spans="1:8" ht="12.6" customHeight="1" x14ac:dyDescent="0.2">
      <c r="A22" s="1">
        <v>19</v>
      </c>
      <c r="B22" s="1" t="s">
        <v>64</v>
      </c>
      <c r="C22" s="1" t="s">
        <v>65</v>
      </c>
      <c r="D22" s="1" t="s">
        <v>66</v>
      </c>
      <c r="E22" s="1">
        <v>1</v>
      </c>
      <c r="F22" s="1">
        <v>3</v>
      </c>
      <c r="H22" s="1">
        <f t="shared" si="0"/>
        <v>4</v>
      </c>
    </row>
    <row r="23" spans="1:8" ht="12.6" customHeight="1" x14ac:dyDescent="0.2">
      <c r="A23" s="1">
        <v>20</v>
      </c>
      <c r="B23" s="1" t="s">
        <v>67</v>
      </c>
      <c r="C23" s="1" t="s">
        <v>68</v>
      </c>
      <c r="D23" s="1" t="s">
        <v>69</v>
      </c>
      <c r="E23" s="1">
        <v>2</v>
      </c>
      <c r="F23" s="1">
        <v>3</v>
      </c>
      <c r="H23" s="1">
        <f t="shared" si="0"/>
        <v>5</v>
      </c>
    </row>
    <row r="24" spans="1:8" ht="12.6" customHeight="1" x14ac:dyDescent="0.2">
      <c r="A24" s="1">
        <v>21</v>
      </c>
      <c r="B24" s="1" t="s">
        <v>70</v>
      </c>
      <c r="C24" s="1" t="s">
        <v>71</v>
      </c>
      <c r="D24" s="1" t="s">
        <v>72</v>
      </c>
      <c r="E24" s="1">
        <v>1</v>
      </c>
      <c r="F24" s="1">
        <v>1</v>
      </c>
      <c r="H24" s="1">
        <f t="shared" si="0"/>
        <v>2</v>
      </c>
    </row>
    <row r="25" spans="1:8" ht="12.6" customHeight="1" x14ac:dyDescent="0.2">
      <c r="A25" s="1">
        <v>22</v>
      </c>
      <c r="B25" s="1" t="s">
        <v>73</v>
      </c>
      <c r="C25" s="1" t="s">
        <v>74</v>
      </c>
      <c r="D25" s="1" t="s">
        <v>20</v>
      </c>
      <c r="E25" s="1">
        <v>3</v>
      </c>
      <c r="F25" s="1">
        <v>3</v>
      </c>
      <c r="H25" s="1">
        <f t="shared" si="0"/>
        <v>6</v>
      </c>
    </row>
    <row r="26" spans="1:8" ht="12.6" customHeight="1" x14ac:dyDescent="0.2">
      <c r="A26" s="1">
        <v>23</v>
      </c>
      <c r="B26" s="1" t="s">
        <v>75</v>
      </c>
      <c r="C26" s="1" t="s">
        <v>76</v>
      </c>
      <c r="D26" s="1" t="s">
        <v>9</v>
      </c>
      <c r="E26" s="1">
        <v>0</v>
      </c>
      <c r="H26" s="1">
        <f t="shared" si="0"/>
        <v>0</v>
      </c>
    </row>
    <row r="27" spans="1:8" ht="12.6" customHeight="1" x14ac:dyDescent="0.2">
      <c r="A27" s="1">
        <v>24</v>
      </c>
      <c r="B27" s="1" t="s">
        <v>77</v>
      </c>
      <c r="C27" s="1" t="s">
        <v>78</v>
      </c>
      <c r="D27" s="1" t="s">
        <v>79</v>
      </c>
      <c r="E27" s="1">
        <v>1</v>
      </c>
      <c r="F27" s="1">
        <v>3</v>
      </c>
      <c r="H27" s="1">
        <f t="shared" si="0"/>
        <v>4</v>
      </c>
    </row>
    <row r="28" spans="1:8" ht="12.6" customHeight="1" x14ac:dyDescent="0.2">
      <c r="A28" s="1">
        <v>25</v>
      </c>
      <c r="B28" s="1" t="s">
        <v>80</v>
      </c>
      <c r="C28" s="1" t="s">
        <v>81</v>
      </c>
      <c r="D28" s="1" t="s">
        <v>82</v>
      </c>
      <c r="E28" s="1">
        <v>0.5</v>
      </c>
      <c r="F28" s="1">
        <v>2</v>
      </c>
      <c r="G28" s="1">
        <v>1</v>
      </c>
      <c r="H28" s="1">
        <f t="shared" si="0"/>
        <v>3</v>
      </c>
    </row>
    <row r="29" spans="1:8" ht="12.6" customHeight="1" x14ac:dyDescent="0.2">
      <c r="A29" s="1">
        <v>26</v>
      </c>
      <c r="B29" s="1" t="s">
        <v>83</v>
      </c>
      <c r="C29" s="1" t="s">
        <v>84</v>
      </c>
      <c r="D29" s="1" t="s">
        <v>17</v>
      </c>
      <c r="E29" s="1">
        <v>3</v>
      </c>
      <c r="F29" s="1">
        <v>3</v>
      </c>
      <c r="H29" s="1">
        <f t="shared" si="0"/>
        <v>6</v>
      </c>
    </row>
    <row r="30" spans="1:8" ht="12.6" customHeight="1" x14ac:dyDescent="0.2">
      <c r="A30" s="1">
        <v>27</v>
      </c>
      <c r="B30" s="1" t="s">
        <v>86</v>
      </c>
      <c r="C30" s="1" t="s">
        <v>87</v>
      </c>
      <c r="D30" s="1" t="s">
        <v>16</v>
      </c>
      <c r="E30" s="1">
        <v>3</v>
      </c>
      <c r="F30" s="1">
        <v>3</v>
      </c>
      <c r="H30" s="1">
        <f t="shared" si="0"/>
        <v>6</v>
      </c>
    </row>
    <row r="31" spans="1:8" ht="12.6" customHeight="1" x14ac:dyDescent="0.2">
      <c r="A31" s="1">
        <v>28</v>
      </c>
      <c r="B31" s="1" t="s">
        <v>88</v>
      </c>
      <c r="C31" s="1" t="s">
        <v>89</v>
      </c>
      <c r="D31" s="1" t="s">
        <v>90</v>
      </c>
      <c r="E31" s="1">
        <v>2</v>
      </c>
      <c r="F31" s="1">
        <v>3</v>
      </c>
      <c r="H31" s="1">
        <f t="shared" si="0"/>
        <v>5</v>
      </c>
    </row>
    <row r="32" spans="1:8" ht="12.6" customHeight="1" x14ac:dyDescent="0.2">
      <c r="A32" s="1">
        <v>29</v>
      </c>
      <c r="B32" s="1" t="s">
        <v>91</v>
      </c>
      <c r="C32" s="1" t="s">
        <v>92</v>
      </c>
      <c r="D32" s="1" t="s">
        <v>39</v>
      </c>
      <c r="E32" s="1">
        <v>1</v>
      </c>
      <c r="F32" s="1">
        <v>1</v>
      </c>
      <c r="H32" s="1">
        <f t="shared" si="0"/>
        <v>2</v>
      </c>
    </row>
    <row r="33" spans="1:8" ht="12.6" customHeight="1" x14ac:dyDescent="0.2">
      <c r="A33" s="1">
        <v>30</v>
      </c>
      <c r="B33" s="1" t="s">
        <v>93</v>
      </c>
      <c r="C33" s="1" t="s">
        <v>94</v>
      </c>
      <c r="D33" s="1" t="s">
        <v>26</v>
      </c>
      <c r="E33" s="1">
        <v>3</v>
      </c>
      <c r="F33" s="1">
        <v>1</v>
      </c>
      <c r="H33" s="1">
        <f t="shared" si="0"/>
        <v>4</v>
      </c>
    </row>
    <row r="34" spans="1:8" ht="12.6" customHeight="1" x14ac:dyDescent="0.2">
      <c r="A34" s="1">
        <v>31</v>
      </c>
      <c r="B34" s="1" t="s">
        <v>95</v>
      </c>
      <c r="C34" s="1" t="s">
        <v>96</v>
      </c>
      <c r="D34" s="1" t="s">
        <v>97</v>
      </c>
      <c r="E34" s="1">
        <v>0.5</v>
      </c>
      <c r="F34" s="1">
        <v>3</v>
      </c>
      <c r="G34" s="1">
        <v>3</v>
      </c>
      <c r="H34" s="1">
        <f t="shared" si="0"/>
        <v>6</v>
      </c>
    </row>
    <row r="35" spans="1:8" ht="12.6" customHeight="1" x14ac:dyDescent="0.2">
      <c r="A35" s="1">
        <v>32</v>
      </c>
      <c r="B35" s="1" t="s">
        <v>98</v>
      </c>
      <c r="C35" s="1" t="s">
        <v>99</v>
      </c>
      <c r="D35" s="1" t="s">
        <v>100</v>
      </c>
      <c r="E35" s="1">
        <v>2</v>
      </c>
      <c r="F35" s="1">
        <v>3</v>
      </c>
      <c r="H35" s="1">
        <f t="shared" si="0"/>
        <v>5</v>
      </c>
    </row>
    <row r="36" spans="1:8" ht="12.6" customHeight="1" x14ac:dyDescent="0.2">
      <c r="A36" s="1">
        <v>33</v>
      </c>
      <c r="B36" s="1" t="s">
        <v>101</v>
      </c>
      <c r="C36" s="1" t="s">
        <v>102</v>
      </c>
      <c r="D36" s="1" t="s">
        <v>103</v>
      </c>
      <c r="E36" s="1">
        <v>1.5</v>
      </c>
      <c r="F36" s="1">
        <v>3</v>
      </c>
      <c r="H36" s="1">
        <f t="shared" si="0"/>
        <v>4.5</v>
      </c>
    </row>
    <row r="37" spans="1:8" ht="12.6" customHeight="1" x14ac:dyDescent="0.2">
      <c r="A37" s="1">
        <v>34</v>
      </c>
      <c r="B37" s="1" t="s">
        <v>104</v>
      </c>
      <c r="C37" s="1" t="s">
        <v>105</v>
      </c>
      <c r="D37" s="1" t="s">
        <v>106</v>
      </c>
      <c r="E37" s="1">
        <v>2</v>
      </c>
      <c r="F37" s="1">
        <v>3</v>
      </c>
      <c r="H37" s="1">
        <f t="shared" si="0"/>
        <v>5</v>
      </c>
    </row>
    <row r="38" spans="1:8" ht="12.6" customHeight="1" x14ac:dyDescent="0.2">
      <c r="A38" s="1">
        <v>35</v>
      </c>
      <c r="B38" s="1" t="s">
        <v>107</v>
      </c>
      <c r="C38" s="1" t="s">
        <v>108</v>
      </c>
      <c r="D38" s="1" t="s">
        <v>69</v>
      </c>
      <c r="E38" s="1">
        <v>0</v>
      </c>
      <c r="F38" s="1">
        <v>2</v>
      </c>
      <c r="G38" s="1">
        <v>2</v>
      </c>
      <c r="H38" s="1">
        <f t="shared" si="0"/>
        <v>4</v>
      </c>
    </row>
    <row r="39" spans="1:8" ht="12.6" customHeight="1" x14ac:dyDescent="0.2">
      <c r="A39" s="1">
        <v>36</v>
      </c>
      <c r="B39" s="1" t="s">
        <v>110</v>
      </c>
      <c r="C39" s="1" t="s">
        <v>111</v>
      </c>
      <c r="D39" s="1" t="s">
        <v>112</v>
      </c>
      <c r="E39" s="1">
        <v>3</v>
      </c>
      <c r="F39" s="1">
        <v>3</v>
      </c>
      <c r="H39" s="1">
        <f t="shared" si="0"/>
        <v>6</v>
      </c>
    </row>
    <row r="40" spans="1:8" ht="12.6" customHeight="1" x14ac:dyDescent="0.2">
      <c r="A40" s="1">
        <v>37</v>
      </c>
      <c r="B40" s="1" t="s">
        <v>115</v>
      </c>
      <c r="C40" s="1" t="s">
        <v>116</v>
      </c>
      <c r="D40" s="1" t="s">
        <v>117</v>
      </c>
      <c r="E40" s="1">
        <v>3</v>
      </c>
      <c r="F40" s="1">
        <v>3</v>
      </c>
      <c r="H40" s="1">
        <f t="shared" si="0"/>
        <v>6</v>
      </c>
    </row>
    <row r="41" spans="1:8" ht="12.6" customHeight="1" x14ac:dyDescent="0.2">
      <c r="A41" s="1">
        <v>38</v>
      </c>
      <c r="B41" s="1" t="s">
        <v>118</v>
      </c>
      <c r="C41" s="1" t="s">
        <v>119</v>
      </c>
      <c r="D41" s="1" t="s">
        <v>120</v>
      </c>
      <c r="E41" s="1">
        <v>3</v>
      </c>
      <c r="F41" s="1">
        <v>3</v>
      </c>
      <c r="H41" s="1">
        <f t="shared" si="0"/>
        <v>6</v>
      </c>
    </row>
    <row r="42" spans="1:8" ht="12.6" customHeight="1" x14ac:dyDescent="0.2">
      <c r="A42" s="1">
        <v>39</v>
      </c>
      <c r="B42" s="1" t="s">
        <v>121</v>
      </c>
      <c r="C42" s="1" t="s">
        <v>122</v>
      </c>
      <c r="D42" s="1" t="s">
        <v>33</v>
      </c>
      <c r="E42" s="1">
        <v>2</v>
      </c>
      <c r="F42" s="1">
        <v>1</v>
      </c>
      <c r="H42" s="1">
        <f t="shared" si="0"/>
        <v>3</v>
      </c>
    </row>
    <row r="43" spans="1:8" ht="12.6" customHeight="1" x14ac:dyDescent="0.2">
      <c r="A43" s="1">
        <v>40</v>
      </c>
      <c r="B43" s="1" t="s">
        <v>123</v>
      </c>
      <c r="C43" s="1" t="s">
        <v>124</v>
      </c>
      <c r="D43" s="1" t="s">
        <v>42</v>
      </c>
      <c r="E43" s="1">
        <v>2</v>
      </c>
      <c r="F43" s="1">
        <v>1</v>
      </c>
      <c r="H43" s="1">
        <f t="shared" si="0"/>
        <v>3</v>
      </c>
    </row>
    <row r="44" spans="1:8" ht="12.6" customHeight="1" x14ac:dyDescent="0.2">
      <c r="A44" s="1">
        <v>41</v>
      </c>
      <c r="B44" s="1" t="s">
        <v>125</v>
      </c>
      <c r="C44" s="1" t="s">
        <v>126</v>
      </c>
      <c r="D44" s="1" t="s">
        <v>127</v>
      </c>
      <c r="E44" s="1">
        <v>2.5</v>
      </c>
      <c r="F44" s="1">
        <v>2</v>
      </c>
      <c r="H44" s="1">
        <f t="shared" si="0"/>
        <v>4.5</v>
      </c>
    </row>
    <row r="45" spans="1:8" ht="12.6" customHeight="1" x14ac:dyDescent="0.2">
      <c r="A45" s="1">
        <v>42</v>
      </c>
      <c r="B45" s="1" t="s">
        <v>128</v>
      </c>
      <c r="C45" s="1" t="s">
        <v>129</v>
      </c>
      <c r="D45" s="1" t="s">
        <v>72</v>
      </c>
      <c r="E45" s="1">
        <v>1.5</v>
      </c>
      <c r="F45" s="1">
        <v>2</v>
      </c>
      <c r="H45" s="1">
        <f t="shared" si="0"/>
        <v>3.5</v>
      </c>
    </row>
    <row r="46" spans="1:8" ht="12.6" customHeight="1" x14ac:dyDescent="0.2">
      <c r="A46" s="1">
        <v>43</v>
      </c>
      <c r="B46" s="1" t="s">
        <v>130</v>
      </c>
      <c r="C46" s="1" t="s">
        <v>131</v>
      </c>
      <c r="D46" s="1" t="s">
        <v>132</v>
      </c>
      <c r="E46" s="1">
        <v>3</v>
      </c>
      <c r="F46" s="1">
        <v>2</v>
      </c>
      <c r="H46" s="1">
        <f t="shared" si="0"/>
        <v>5</v>
      </c>
    </row>
    <row r="47" spans="1:8" ht="12.6" customHeight="1" x14ac:dyDescent="0.2">
      <c r="A47" s="1">
        <v>44</v>
      </c>
      <c r="B47" s="1" t="s">
        <v>134</v>
      </c>
      <c r="C47" s="1" t="s">
        <v>135</v>
      </c>
      <c r="D47" s="1" t="s">
        <v>42</v>
      </c>
      <c r="E47" s="1">
        <v>0</v>
      </c>
      <c r="F47" s="1">
        <v>3</v>
      </c>
      <c r="G47" s="1">
        <v>3</v>
      </c>
      <c r="H47" s="1">
        <f t="shared" si="0"/>
        <v>6</v>
      </c>
    </row>
    <row r="48" spans="1:8" ht="12.6" customHeight="1" x14ac:dyDescent="0.2">
      <c r="A48" s="1">
        <v>45</v>
      </c>
      <c r="B48" s="1" t="s">
        <v>136</v>
      </c>
      <c r="C48" s="1" t="s">
        <v>137</v>
      </c>
      <c r="D48" s="1" t="s">
        <v>138</v>
      </c>
      <c r="E48" s="1">
        <v>0</v>
      </c>
      <c r="F48" s="1">
        <v>3</v>
      </c>
      <c r="G48" s="1">
        <v>2</v>
      </c>
      <c r="H48" s="1">
        <f t="shared" si="0"/>
        <v>5</v>
      </c>
    </row>
    <row r="49" spans="1:8" ht="12.6" customHeight="1" x14ac:dyDescent="0.2">
      <c r="A49" s="1">
        <v>46</v>
      </c>
      <c r="B49" s="1" t="s">
        <v>139</v>
      </c>
      <c r="C49" s="1" t="s">
        <v>140</v>
      </c>
      <c r="D49" s="1" t="s">
        <v>141</v>
      </c>
      <c r="E49" s="1">
        <v>0</v>
      </c>
      <c r="H49" s="1">
        <f t="shared" si="0"/>
        <v>0</v>
      </c>
    </row>
    <row r="50" spans="1:8" ht="12.6" customHeight="1" x14ac:dyDescent="0.2">
      <c r="A50" s="1">
        <v>47</v>
      </c>
      <c r="B50" s="1" t="s">
        <v>142</v>
      </c>
      <c r="C50" s="1" t="s">
        <v>143</v>
      </c>
      <c r="D50" s="1" t="s">
        <v>144</v>
      </c>
      <c r="E50" s="1">
        <v>3</v>
      </c>
      <c r="F50" s="1">
        <v>3</v>
      </c>
      <c r="H50" s="1">
        <f t="shared" si="0"/>
        <v>6</v>
      </c>
    </row>
    <row r="51" spans="1:8" ht="12.6" customHeight="1" x14ac:dyDescent="0.2">
      <c r="A51" s="1">
        <v>48</v>
      </c>
      <c r="B51" s="1" t="s">
        <v>145</v>
      </c>
      <c r="C51" s="1" t="s">
        <v>146</v>
      </c>
      <c r="D51" s="1" t="s">
        <v>147</v>
      </c>
      <c r="E51" s="1">
        <v>3</v>
      </c>
      <c r="F51" s="1">
        <v>3</v>
      </c>
      <c r="H51" s="1">
        <f t="shared" si="0"/>
        <v>6</v>
      </c>
    </row>
    <row r="52" spans="1:8" ht="12.6" customHeight="1" x14ac:dyDescent="0.2">
      <c r="A52" s="1">
        <v>49</v>
      </c>
      <c r="B52" s="1" t="s">
        <v>148</v>
      </c>
      <c r="C52" s="1" t="s">
        <v>149</v>
      </c>
      <c r="D52" s="1" t="s">
        <v>69</v>
      </c>
      <c r="E52" s="1">
        <v>2</v>
      </c>
      <c r="F52" s="1">
        <v>3</v>
      </c>
      <c r="H52" s="1">
        <f t="shared" si="0"/>
        <v>5</v>
      </c>
    </row>
    <row r="53" spans="1:8" ht="12.6" customHeight="1" x14ac:dyDescent="0.2">
      <c r="A53" s="1">
        <v>50</v>
      </c>
      <c r="B53" s="1" t="s">
        <v>150</v>
      </c>
      <c r="C53" s="1" t="s">
        <v>151</v>
      </c>
      <c r="D53" s="1" t="s">
        <v>82</v>
      </c>
      <c r="E53" s="1">
        <v>3</v>
      </c>
      <c r="F53" s="1">
        <v>2</v>
      </c>
      <c r="H53" s="1">
        <f t="shared" si="0"/>
        <v>5</v>
      </c>
    </row>
    <row r="54" spans="1:8" ht="12.6" customHeight="1" x14ac:dyDescent="0.2">
      <c r="A54" s="1">
        <v>51</v>
      </c>
      <c r="B54" s="1" t="s">
        <v>152</v>
      </c>
      <c r="C54" s="1" t="s">
        <v>153</v>
      </c>
      <c r="D54" s="1" t="s">
        <v>106</v>
      </c>
      <c r="E54" s="1">
        <v>2</v>
      </c>
      <c r="F54" s="1">
        <v>3</v>
      </c>
      <c r="H54" s="1">
        <f t="shared" si="0"/>
        <v>5</v>
      </c>
    </row>
    <row r="55" spans="1:8" ht="12.6" customHeight="1" x14ac:dyDescent="0.2">
      <c r="A55" s="1">
        <v>52</v>
      </c>
      <c r="B55" s="1" t="s">
        <v>154</v>
      </c>
      <c r="C55" s="1" t="s">
        <v>155</v>
      </c>
      <c r="D55" s="1" t="s">
        <v>156</v>
      </c>
      <c r="E55" s="1">
        <v>1</v>
      </c>
      <c r="F55" s="1">
        <v>2</v>
      </c>
      <c r="H55" s="1">
        <f t="shared" si="0"/>
        <v>3</v>
      </c>
    </row>
    <row r="56" spans="1:8" ht="12.6" customHeight="1" x14ac:dyDescent="0.2">
      <c r="A56" s="1">
        <v>53</v>
      </c>
      <c r="B56" s="1" t="s">
        <v>157</v>
      </c>
      <c r="C56" s="1" t="s">
        <v>158</v>
      </c>
      <c r="D56" s="1" t="s">
        <v>144</v>
      </c>
      <c r="E56" s="1">
        <v>2</v>
      </c>
      <c r="F56" s="1">
        <v>2</v>
      </c>
      <c r="H56" s="1">
        <f t="shared" si="0"/>
        <v>4</v>
      </c>
    </row>
    <row r="57" spans="1:8" ht="12.6" customHeight="1" x14ac:dyDescent="0.2">
      <c r="A57" s="1">
        <v>54</v>
      </c>
      <c r="B57" s="1" t="s">
        <v>159</v>
      </c>
      <c r="C57" s="1" t="s">
        <v>160</v>
      </c>
      <c r="D57" s="1" t="s">
        <v>85</v>
      </c>
      <c r="E57" s="1">
        <v>3</v>
      </c>
      <c r="F57" s="1">
        <v>3</v>
      </c>
      <c r="H57" s="1">
        <f t="shared" si="0"/>
        <v>6</v>
      </c>
    </row>
    <row r="58" spans="1:8" ht="12.6" customHeight="1" x14ac:dyDescent="0.2">
      <c r="A58" s="1">
        <v>55</v>
      </c>
      <c r="B58" s="1" t="s">
        <v>161</v>
      </c>
      <c r="C58" s="1" t="s">
        <v>162</v>
      </c>
      <c r="D58" s="1" t="s">
        <v>163</v>
      </c>
      <c r="E58" s="1">
        <v>3</v>
      </c>
      <c r="F58" s="1">
        <v>3</v>
      </c>
      <c r="H58" s="1">
        <f t="shared" si="0"/>
        <v>6</v>
      </c>
    </row>
    <row r="59" spans="1:8" ht="12.6" customHeight="1" x14ac:dyDescent="0.2">
      <c r="A59" s="1">
        <v>56</v>
      </c>
      <c r="B59" s="1" t="s">
        <v>164</v>
      </c>
      <c r="C59" s="1" t="s">
        <v>165</v>
      </c>
      <c r="D59" s="1" t="s">
        <v>166</v>
      </c>
      <c r="E59" s="1">
        <v>2</v>
      </c>
      <c r="F59" s="1">
        <v>3</v>
      </c>
      <c r="H59" s="1">
        <f t="shared" si="0"/>
        <v>5</v>
      </c>
    </row>
    <row r="60" spans="1:8" ht="12.6" customHeight="1" x14ac:dyDescent="0.2">
      <c r="A60" s="1">
        <v>57</v>
      </c>
      <c r="B60" s="1" t="s">
        <v>168</v>
      </c>
      <c r="C60" s="1" t="s">
        <v>169</v>
      </c>
      <c r="D60" s="1" t="s">
        <v>33</v>
      </c>
      <c r="E60" s="1">
        <v>2</v>
      </c>
      <c r="F60" s="1">
        <v>2.5</v>
      </c>
      <c r="H60" s="1">
        <f t="shared" si="0"/>
        <v>4.5</v>
      </c>
    </row>
    <row r="61" spans="1:8" ht="12.6" customHeight="1" x14ac:dyDescent="0.2">
      <c r="A61" s="1">
        <v>58</v>
      </c>
      <c r="B61" s="1" t="s">
        <v>170</v>
      </c>
      <c r="C61" s="1" t="s">
        <v>171</v>
      </c>
      <c r="D61" s="1" t="s">
        <v>172</v>
      </c>
      <c r="E61" s="1">
        <v>2</v>
      </c>
      <c r="H61" s="1">
        <f t="shared" si="0"/>
        <v>2</v>
      </c>
    </row>
    <row r="62" spans="1:8" ht="12.6" customHeight="1" x14ac:dyDescent="0.2">
      <c r="A62" s="1">
        <v>59</v>
      </c>
      <c r="B62" s="1" t="s">
        <v>173</v>
      </c>
      <c r="C62" s="1" t="s">
        <v>174</v>
      </c>
      <c r="D62" s="1" t="s">
        <v>175</v>
      </c>
      <c r="E62" s="1">
        <v>3</v>
      </c>
      <c r="F62" s="1">
        <v>3</v>
      </c>
      <c r="H62" s="1">
        <f t="shared" si="0"/>
        <v>6</v>
      </c>
    </row>
    <row r="63" spans="1:8" ht="12.6" customHeight="1" x14ac:dyDescent="0.2">
      <c r="A63" s="1">
        <v>60</v>
      </c>
      <c r="B63" s="1" t="s">
        <v>176</v>
      </c>
      <c r="C63" s="1" t="s">
        <v>177</v>
      </c>
      <c r="D63" s="1" t="s">
        <v>178</v>
      </c>
      <c r="E63" s="1">
        <v>3</v>
      </c>
      <c r="F63" s="1">
        <v>3</v>
      </c>
      <c r="H63" s="1">
        <f t="shared" si="0"/>
        <v>6</v>
      </c>
    </row>
    <row r="64" spans="1:8" ht="12.6" customHeight="1" x14ac:dyDescent="0.2">
      <c r="A64" s="1">
        <v>61</v>
      </c>
      <c r="B64" s="1" t="s">
        <v>179</v>
      </c>
      <c r="C64" s="1" t="s">
        <v>180</v>
      </c>
      <c r="D64" s="1" t="s">
        <v>20</v>
      </c>
      <c r="E64" s="1">
        <v>2</v>
      </c>
      <c r="F64" s="1">
        <v>3</v>
      </c>
      <c r="H64" s="1">
        <f t="shared" si="0"/>
        <v>5</v>
      </c>
    </row>
    <row r="65" spans="1:8" ht="12.6" customHeight="1" x14ac:dyDescent="0.2">
      <c r="A65" s="1">
        <v>62</v>
      </c>
      <c r="B65" s="1" t="s">
        <v>181</v>
      </c>
      <c r="C65" s="1" t="s">
        <v>182</v>
      </c>
      <c r="D65" s="1" t="s">
        <v>183</v>
      </c>
      <c r="E65" s="1">
        <v>1</v>
      </c>
      <c r="F65" s="1">
        <v>3</v>
      </c>
      <c r="G65" s="1">
        <v>3</v>
      </c>
      <c r="H65" s="1">
        <f t="shared" si="0"/>
        <v>6</v>
      </c>
    </row>
    <row r="66" spans="1:8" ht="12.6" customHeight="1" x14ac:dyDescent="0.2">
      <c r="A66" s="1">
        <v>63</v>
      </c>
      <c r="B66" s="1" t="s">
        <v>184</v>
      </c>
      <c r="C66" s="1" t="s">
        <v>185</v>
      </c>
      <c r="D66" s="1" t="s">
        <v>186</v>
      </c>
      <c r="E66" s="1">
        <v>0</v>
      </c>
      <c r="H66" s="1">
        <f t="shared" si="0"/>
        <v>0</v>
      </c>
    </row>
    <row r="67" spans="1:8" ht="12.6" customHeight="1" x14ac:dyDescent="0.2">
      <c r="A67" s="1">
        <v>64</v>
      </c>
      <c r="B67" s="1" t="s">
        <v>187</v>
      </c>
      <c r="C67" s="1" t="s">
        <v>188</v>
      </c>
      <c r="D67" s="1" t="s">
        <v>183</v>
      </c>
      <c r="E67" s="1">
        <v>3</v>
      </c>
      <c r="F67" s="1">
        <v>3</v>
      </c>
      <c r="H67" s="1">
        <f t="shared" si="0"/>
        <v>6</v>
      </c>
    </row>
    <row r="68" spans="1:8" ht="12.6" customHeight="1" x14ac:dyDescent="0.2">
      <c r="A68" s="1">
        <v>65</v>
      </c>
      <c r="B68" s="1" t="s">
        <v>192</v>
      </c>
      <c r="C68" s="1" t="s">
        <v>193</v>
      </c>
      <c r="D68" s="1" t="s">
        <v>194</v>
      </c>
      <c r="E68" s="1">
        <v>3</v>
      </c>
      <c r="F68" s="1">
        <v>3</v>
      </c>
      <c r="H68" s="1">
        <f t="shared" si="0"/>
        <v>6</v>
      </c>
    </row>
    <row r="69" spans="1:8" ht="12.6" customHeight="1" x14ac:dyDescent="0.2">
      <c r="A69" s="1">
        <v>66</v>
      </c>
      <c r="B69" s="1" t="s">
        <v>195</v>
      </c>
      <c r="C69" s="1" t="s">
        <v>196</v>
      </c>
      <c r="D69" s="1" t="s">
        <v>60</v>
      </c>
      <c r="E69" s="1">
        <v>1</v>
      </c>
      <c r="F69" s="1">
        <v>3</v>
      </c>
      <c r="G69" s="1">
        <v>3</v>
      </c>
      <c r="H69" s="1">
        <f t="shared" ref="H69:H116" si="1">IF(ISBLANK(G69),E69+F69,G69+F69)</f>
        <v>6</v>
      </c>
    </row>
    <row r="70" spans="1:8" ht="12.6" customHeight="1" x14ac:dyDescent="0.2">
      <c r="A70" s="1">
        <v>67</v>
      </c>
      <c r="B70" s="1" t="s">
        <v>197</v>
      </c>
      <c r="C70" s="1" t="s">
        <v>198</v>
      </c>
      <c r="D70" s="1" t="s">
        <v>199</v>
      </c>
      <c r="E70" s="1">
        <v>2</v>
      </c>
      <c r="F70" s="1">
        <v>1</v>
      </c>
      <c r="H70" s="1">
        <f t="shared" si="1"/>
        <v>3</v>
      </c>
    </row>
    <row r="71" spans="1:8" ht="12.6" customHeight="1" x14ac:dyDescent="0.2">
      <c r="A71" s="1">
        <v>68</v>
      </c>
      <c r="B71" s="1" t="s">
        <v>200</v>
      </c>
      <c r="C71" s="1" t="s">
        <v>201</v>
      </c>
      <c r="D71" s="1" t="s">
        <v>202</v>
      </c>
      <c r="E71" s="1">
        <v>1</v>
      </c>
      <c r="H71" s="1">
        <f t="shared" si="1"/>
        <v>1</v>
      </c>
    </row>
    <row r="72" spans="1:8" ht="12.6" customHeight="1" x14ac:dyDescent="0.2">
      <c r="A72" s="1">
        <v>69</v>
      </c>
      <c r="B72" s="1" t="s">
        <v>203</v>
      </c>
      <c r="C72" s="1" t="s">
        <v>204</v>
      </c>
      <c r="D72" s="1" t="s">
        <v>205</v>
      </c>
      <c r="E72" s="1">
        <v>0</v>
      </c>
      <c r="F72" s="1">
        <v>3</v>
      </c>
      <c r="H72" s="1">
        <f t="shared" si="1"/>
        <v>3</v>
      </c>
    </row>
    <row r="73" spans="1:8" ht="12.6" customHeight="1" x14ac:dyDescent="0.2">
      <c r="A73" s="1">
        <v>70</v>
      </c>
      <c r="B73" s="1" t="s">
        <v>206</v>
      </c>
      <c r="C73" s="1" t="s">
        <v>207</v>
      </c>
      <c r="D73" s="1" t="s">
        <v>17</v>
      </c>
      <c r="E73" s="1">
        <v>2</v>
      </c>
      <c r="F73" s="1">
        <v>2</v>
      </c>
      <c r="H73" s="1">
        <f t="shared" si="1"/>
        <v>4</v>
      </c>
    </row>
    <row r="74" spans="1:8" ht="12.6" customHeight="1" x14ac:dyDescent="0.2">
      <c r="A74" s="1">
        <v>71</v>
      </c>
      <c r="B74" s="1" t="s">
        <v>208</v>
      </c>
      <c r="C74" s="1" t="s">
        <v>209</v>
      </c>
      <c r="D74" s="1" t="s">
        <v>120</v>
      </c>
      <c r="E74" s="1">
        <v>1</v>
      </c>
      <c r="F74" s="1">
        <v>3</v>
      </c>
      <c r="G74" s="1">
        <v>1</v>
      </c>
      <c r="H74" s="1">
        <f t="shared" si="1"/>
        <v>4</v>
      </c>
    </row>
    <row r="75" spans="1:8" ht="12.6" customHeight="1" x14ac:dyDescent="0.2">
      <c r="A75" s="1">
        <v>72</v>
      </c>
      <c r="B75" s="1" t="s">
        <v>210</v>
      </c>
      <c r="C75" s="1" t="s">
        <v>211</v>
      </c>
      <c r="D75" s="1" t="s">
        <v>172</v>
      </c>
      <c r="E75" s="1">
        <v>2</v>
      </c>
      <c r="F75" s="1">
        <v>3</v>
      </c>
      <c r="H75" s="1">
        <f t="shared" si="1"/>
        <v>5</v>
      </c>
    </row>
    <row r="76" spans="1:8" ht="12.6" customHeight="1" x14ac:dyDescent="0.2">
      <c r="A76" s="1">
        <v>73</v>
      </c>
      <c r="B76" s="1" t="s">
        <v>212</v>
      </c>
      <c r="C76" s="1" t="s">
        <v>213</v>
      </c>
      <c r="D76" s="1" t="s">
        <v>69</v>
      </c>
      <c r="E76" s="1">
        <v>3</v>
      </c>
      <c r="F76" s="1">
        <v>3</v>
      </c>
      <c r="H76" s="1">
        <f t="shared" si="1"/>
        <v>6</v>
      </c>
    </row>
    <row r="77" spans="1:8" ht="12.6" customHeight="1" x14ac:dyDescent="0.2">
      <c r="A77" s="1">
        <v>74</v>
      </c>
      <c r="B77" s="1" t="s">
        <v>214</v>
      </c>
      <c r="C77" s="1" t="s">
        <v>215</v>
      </c>
      <c r="D77" s="1" t="s">
        <v>216</v>
      </c>
      <c r="E77" s="1">
        <v>2</v>
      </c>
      <c r="F77" s="1">
        <v>2</v>
      </c>
      <c r="H77" s="1">
        <f t="shared" si="1"/>
        <v>4</v>
      </c>
    </row>
    <row r="78" spans="1:8" ht="12.6" customHeight="1" x14ac:dyDescent="0.2">
      <c r="A78" s="1">
        <v>75</v>
      </c>
      <c r="B78" s="1" t="s">
        <v>220</v>
      </c>
      <c r="C78" s="1" t="s">
        <v>221</v>
      </c>
      <c r="D78" s="1" t="s">
        <v>222</v>
      </c>
      <c r="E78" s="1">
        <v>3</v>
      </c>
      <c r="F78" s="1">
        <v>3</v>
      </c>
      <c r="H78" s="1">
        <f t="shared" si="1"/>
        <v>6</v>
      </c>
    </row>
    <row r="79" spans="1:8" ht="12.6" customHeight="1" x14ac:dyDescent="0.2">
      <c r="A79" s="1">
        <v>76</v>
      </c>
      <c r="B79" s="1" t="s">
        <v>223</v>
      </c>
      <c r="C79" s="1" t="s">
        <v>224</v>
      </c>
      <c r="D79" s="1" t="s">
        <v>6</v>
      </c>
      <c r="E79" s="1">
        <v>2</v>
      </c>
      <c r="F79" s="1">
        <v>3</v>
      </c>
      <c r="H79" s="1">
        <f t="shared" si="1"/>
        <v>5</v>
      </c>
    </row>
    <row r="80" spans="1:8" ht="12.6" customHeight="1" x14ac:dyDescent="0.2">
      <c r="A80" s="1">
        <v>77</v>
      </c>
      <c r="B80" s="1" t="s">
        <v>225</v>
      </c>
      <c r="C80" s="1" t="s">
        <v>226</v>
      </c>
      <c r="D80" s="1" t="s">
        <v>26</v>
      </c>
      <c r="E80" s="1">
        <v>2</v>
      </c>
      <c r="F80" s="1">
        <v>3</v>
      </c>
      <c r="H80" s="1">
        <f t="shared" si="1"/>
        <v>5</v>
      </c>
    </row>
    <row r="81" spans="1:8" ht="12.6" customHeight="1" x14ac:dyDescent="0.2">
      <c r="A81" s="1">
        <v>78</v>
      </c>
      <c r="B81" s="1" t="s">
        <v>228</v>
      </c>
      <c r="C81" s="1" t="s">
        <v>229</v>
      </c>
      <c r="D81" s="1" t="s">
        <v>227</v>
      </c>
      <c r="E81" s="1">
        <v>2</v>
      </c>
      <c r="F81" s="1">
        <v>3</v>
      </c>
      <c r="H81" s="1">
        <f t="shared" si="1"/>
        <v>5</v>
      </c>
    </row>
    <row r="82" spans="1:8" ht="12.6" customHeight="1" x14ac:dyDescent="0.2">
      <c r="A82" s="1">
        <v>79</v>
      </c>
      <c r="B82" s="1" t="s">
        <v>230</v>
      </c>
      <c r="C82" s="1" t="s">
        <v>231</v>
      </c>
      <c r="D82" s="1" t="s">
        <v>232</v>
      </c>
      <c r="E82" s="1">
        <v>1</v>
      </c>
      <c r="F82" s="1">
        <v>3</v>
      </c>
      <c r="G82" s="1">
        <v>2</v>
      </c>
      <c r="H82" s="1">
        <f t="shared" si="1"/>
        <v>5</v>
      </c>
    </row>
    <row r="83" spans="1:8" ht="12.6" customHeight="1" x14ac:dyDescent="0.2">
      <c r="A83" s="1">
        <v>80</v>
      </c>
      <c r="B83" s="1" t="s">
        <v>233</v>
      </c>
      <c r="C83" s="1" t="s">
        <v>234</v>
      </c>
      <c r="D83" s="1" t="s">
        <v>120</v>
      </c>
      <c r="E83" s="1">
        <v>1</v>
      </c>
      <c r="H83" s="1">
        <f t="shared" si="1"/>
        <v>1</v>
      </c>
    </row>
    <row r="84" spans="1:8" ht="12.6" customHeight="1" x14ac:dyDescent="0.2">
      <c r="A84" s="1">
        <v>81</v>
      </c>
      <c r="B84" s="1" t="s">
        <v>235</v>
      </c>
      <c r="C84" s="1" t="s">
        <v>236</v>
      </c>
      <c r="D84" s="1" t="s">
        <v>42</v>
      </c>
      <c r="E84" s="1">
        <v>3</v>
      </c>
      <c r="F84" s="1">
        <v>3</v>
      </c>
      <c r="H84" s="1">
        <f t="shared" si="1"/>
        <v>6</v>
      </c>
    </row>
    <row r="85" spans="1:8" ht="12.6" customHeight="1" x14ac:dyDescent="0.2">
      <c r="A85" s="1">
        <v>82</v>
      </c>
      <c r="B85" s="1" t="s">
        <v>240</v>
      </c>
      <c r="C85" s="1" t="s">
        <v>241</v>
      </c>
      <c r="D85" s="1" t="s">
        <v>133</v>
      </c>
      <c r="E85" s="1">
        <v>2</v>
      </c>
      <c r="F85" s="1">
        <v>2</v>
      </c>
      <c r="H85" s="1">
        <f t="shared" si="1"/>
        <v>4</v>
      </c>
    </row>
    <row r="86" spans="1:8" ht="12.6" customHeight="1" x14ac:dyDescent="0.2">
      <c r="A86" s="1">
        <v>83</v>
      </c>
      <c r="B86" s="1" t="s">
        <v>242</v>
      </c>
      <c r="C86" s="1" t="s">
        <v>243</v>
      </c>
      <c r="D86" s="1" t="s">
        <v>66</v>
      </c>
      <c r="E86" s="1">
        <v>0</v>
      </c>
      <c r="H86" s="1">
        <f t="shared" si="1"/>
        <v>0</v>
      </c>
    </row>
    <row r="87" spans="1:8" ht="12.6" customHeight="1" x14ac:dyDescent="0.2">
      <c r="A87" s="1">
        <v>84</v>
      </c>
      <c r="B87" s="1" t="s">
        <v>244</v>
      </c>
      <c r="C87" s="1" t="s">
        <v>245</v>
      </c>
      <c r="D87" s="1" t="s">
        <v>246</v>
      </c>
      <c r="E87" s="1">
        <v>3</v>
      </c>
      <c r="F87" s="1">
        <v>3</v>
      </c>
      <c r="H87" s="1">
        <f t="shared" si="1"/>
        <v>6</v>
      </c>
    </row>
    <row r="88" spans="1:8" ht="12.6" customHeight="1" x14ac:dyDescent="0.2">
      <c r="A88" s="1">
        <v>85</v>
      </c>
      <c r="B88" s="1" t="s">
        <v>247</v>
      </c>
      <c r="C88" s="1" t="s">
        <v>248</v>
      </c>
      <c r="D88" s="1" t="s">
        <v>85</v>
      </c>
      <c r="E88" s="1">
        <v>2</v>
      </c>
      <c r="F88" s="1">
        <v>3</v>
      </c>
      <c r="H88" s="1">
        <f t="shared" si="1"/>
        <v>5</v>
      </c>
    </row>
    <row r="89" spans="1:8" ht="12.6" customHeight="1" x14ac:dyDescent="0.2">
      <c r="A89" s="1">
        <v>86</v>
      </c>
      <c r="B89" s="1" t="s">
        <v>249</v>
      </c>
      <c r="C89" s="1" t="s">
        <v>250</v>
      </c>
      <c r="D89" s="1" t="s">
        <v>48</v>
      </c>
      <c r="E89" s="1">
        <v>3</v>
      </c>
      <c r="F89" s="1">
        <v>3</v>
      </c>
      <c r="H89" s="1">
        <f t="shared" si="1"/>
        <v>6</v>
      </c>
    </row>
    <row r="90" spans="1:8" ht="12.6" customHeight="1" x14ac:dyDescent="0.2">
      <c r="A90" s="1">
        <v>87</v>
      </c>
      <c r="B90" s="1" t="s">
        <v>251</v>
      </c>
      <c r="C90" s="1" t="s">
        <v>252</v>
      </c>
      <c r="D90" s="1" t="s">
        <v>82</v>
      </c>
      <c r="E90" s="1">
        <v>2</v>
      </c>
      <c r="F90" s="1">
        <v>3</v>
      </c>
      <c r="H90" s="1">
        <f t="shared" si="1"/>
        <v>5</v>
      </c>
    </row>
    <row r="91" spans="1:8" ht="12.6" customHeight="1" x14ac:dyDescent="0.2">
      <c r="A91" s="1">
        <v>89</v>
      </c>
      <c r="B91" s="1" t="s">
        <v>253</v>
      </c>
      <c r="C91" s="1" t="s">
        <v>254</v>
      </c>
      <c r="D91" s="1" t="s">
        <v>82</v>
      </c>
      <c r="E91" s="1">
        <v>1</v>
      </c>
      <c r="F91" s="1">
        <v>2</v>
      </c>
      <c r="H91" s="1">
        <f t="shared" si="1"/>
        <v>3</v>
      </c>
    </row>
    <row r="92" spans="1:8" ht="12.6" customHeight="1" x14ac:dyDescent="0.2">
      <c r="A92" s="1">
        <v>88</v>
      </c>
      <c r="B92" s="1" t="s">
        <v>255</v>
      </c>
      <c r="C92" s="1" t="s">
        <v>256</v>
      </c>
      <c r="D92" s="1" t="s">
        <v>167</v>
      </c>
      <c r="E92" s="1">
        <v>1</v>
      </c>
      <c r="F92" s="1">
        <v>3</v>
      </c>
      <c r="G92" s="1">
        <v>3</v>
      </c>
      <c r="H92" s="1">
        <f t="shared" si="1"/>
        <v>6</v>
      </c>
    </row>
    <row r="93" spans="1:8" ht="12.6" customHeight="1" x14ac:dyDescent="0.2">
      <c r="A93" s="1">
        <v>90</v>
      </c>
      <c r="B93" s="1" t="s">
        <v>257</v>
      </c>
      <c r="C93" s="1" t="s">
        <v>258</v>
      </c>
      <c r="D93" s="1" t="s">
        <v>109</v>
      </c>
      <c r="E93" s="1">
        <v>2</v>
      </c>
      <c r="F93" s="1">
        <v>1</v>
      </c>
      <c r="H93" s="1">
        <f t="shared" si="1"/>
        <v>3</v>
      </c>
    </row>
    <row r="94" spans="1:8" ht="12.6" customHeight="1" x14ac:dyDescent="0.2">
      <c r="A94" s="1">
        <v>91</v>
      </c>
      <c r="B94" s="1" t="s">
        <v>259</v>
      </c>
      <c r="C94" s="1" t="s">
        <v>260</v>
      </c>
      <c r="D94" s="1" t="s">
        <v>9</v>
      </c>
      <c r="E94" s="1">
        <v>3</v>
      </c>
      <c r="F94" s="1">
        <v>2</v>
      </c>
      <c r="H94" s="1">
        <f t="shared" si="1"/>
        <v>5</v>
      </c>
    </row>
    <row r="95" spans="1:8" ht="12.6" customHeight="1" x14ac:dyDescent="0.2">
      <c r="A95" s="1">
        <v>92</v>
      </c>
      <c r="B95" s="1" t="s">
        <v>261</v>
      </c>
      <c r="C95" s="1" t="s">
        <v>262</v>
      </c>
      <c r="D95" s="1" t="s">
        <v>263</v>
      </c>
      <c r="E95" s="1">
        <v>3</v>
      </c>
      <c r="F95" s="1">
        <v>3</v>
      </c>
      <c r="H95" s="1">
        <f t="shared" si="1"/>
        <v>6</v>
      </c>
    </row>
    <row r="96" spans="1:8" ht="12.6" customHeight="1" x14ac:dyDescent="0.2">
      <c r="A96" s="1">
        <v>93</v>
      </c>
      <c r="B96" s="1" t="s">
        <v>264</v>
      </c>
      <c r="C96" s="1" t="s">
        <v>265</v>
      </c>
      <c r="D96" s="1" t="s">
        <v>266</v>
      </c>
      <c r="E96" s="1">
        <v>3</v>
      </c>
      <c r="F96" s="1">
        <v>2</v>
      </c>
      <c r="H96" s="1">
        <f t="shared" si="1"/>
        <v>5</v>
      </c>
    </row>
    <row r="97" spans="1:8" ht="12.6" customHeight="1" x14ac:dyDescent="0.2">
      <c r="A97" s="1">
        <v>94</v>
      </c>
      <c r="B97" s="1" t="s">
        <v>267</v>
      </c>
      <c r="C97" s="1" t="s">
        <v>268</v>
      </c>
      <c r="D97" s="1" t="s">
        <v>269</v>
      </c>
      <c r="E97" s="1">
        <v>1</v>
      </c>
      <c r="F97" s="1">
        <v>2</v>
      </c>
      <c r="G97" s="1">
        <v>2</v>
      </c>
      <c r="H97" s="1">
        <f t="shared" si="1"/>
        <v>4</v>
      </c>
    </row>
    <row r="98" spans="1:8" ht="12.6" customHeight="1" x14ac:dyDescent="0.2">
      <c r="A98" s="1">
        <v>95</v>
      </c>
      <c r="B98" s="1" t="s">
        <v>270</v>
      </c>
      <c r="C98" s="1" t="s">
        <v>271</v>
      </c>
      <c r="D98" s="1" t="s">
        <v>42</v>
      </c>
      <c r="E98" s="1">
        <v>2</v>
      </c>
      <c r="F98" s="1">
        <v>3</v>
      </c>
      <c r="H98" s="1">
        <f t="shared" si="1"/>
        <v>5</v>
      </c>
    </row>
    <row r="99" spans="1:8" ht="12.6" customHeight="1" x14ac:dyDescent="0.2">
      <c r="A99" s="1">
        <v>96</v>
      </c>
      <c r="B99" s="1" t="s">
        <v>272</v>
      </c>
      <c r="C99" s="1" t="s">
        <v>273</v>
      </c>
      <c r="D99" s="1" t="s">
        <v>133</v>
      </c>
      <c r="E99" s="1">
        <v>2</v>
      </c>
      <c r="F99" s="1">
        <v>3</v>
      </c>
      <c r="H99" s="1">
        <f t="shared" si="1"/>
        <v>5</v>
      </c>
    </row>
    <row r="100" spans="1:8" ht="12.6" customHeight="1" x14ac:dyDescent="0.2">
      <c r="A100" s="1">
        <v>97</v>
      </c>
      <c r="B100" s="1" t="s">
        <v>274</v>
      </c>
      <c r="C100" s="1" t="s">
        <v>275</v>
      </c>
      <c r="D100" s="1" t="s">
        <v>276</v>
      </c>
      <c r="E100" s="1">
        <v>3</v>
      </c>
      <c r="F100" s="1">
        <v>2</v>
      </c>
      <c r="H100" s="1">
        <f t="shared" si="1"/>
        <v>5</v>
      </c>
    </row>
    <row r="101" spans="1:8" ht="12.6" customHeight="1" x14ac:dyDescent="0.2">
      <c r="A101" s="1">
        <v>98</v>
      </c>
      <c r="B101" s="1" t="s">
        <v>277</v>
      </c>
      <c r="C101" s="1" t="s">
        <v>278</v>
      </c>
      <c r="D101" s="1" t="s">
        <v>263</v>
      </c>
      <c r="E101" s="1">
        <v>3</v>
      </c>
      <c r="F101" s="1">
        <v>3</v>
      </c>
      <c r="H101" s="1">
        <f t="shared" si="1"/>
        <v>6</v>
      </c>
    </row>
    <row r="102" spans="1:8" ht="12.6" customHeight="1" x14ac:dyDescent="0.2">
      <c r="A102" s="1">
        <v>99</v>
      </c>
      <c r="B102" s="1" t="s">
        <v>279</v>
      </c>
      <c r="C102" s="1" t="s">
        <v>280</v>
      </c>
      <c r="D102" s="1" t="s">
        <v>132</v>
      </c>
      <c r="E102" s="1">
        <v>3</v>
      </c>
      <c r="F102" s="1">
        <v>1</v>
      </c>
      <c r="H102" s="1">
        <f t="shared" si="1"/>
        <v>4</v>
      </c>
    </row>
    <row r="103" spans="1:8" ht="12.6" customHeight="1" x14ac:dyDescent="0.2">
      <c r="A103" s="1">
        <v>100</v>
      </c>
      <c r="B103" s="1" t="s">
        <v>281</v>
      </c>
      <c r="C103" s="1" t="s">
        <v>282</v>
      </c>
      <c r="D103" s="1" t="s">
        <v>283</v>
      </c>
      <c r="E103" s="1">
        <v>1</v>
      </c>
      <c r="F103" s="1">
        <v>3</v>
      </c>
      <c r="G103" s="1">
        <v>3</v>
      </c>
      <c r="H103" s="1">
        <f t="shared" si="1"/>
        <v>6</v>
      </c>
    </row>
    <row r="104" spans="1:8" ht="12.6" customHeight="1" x14ac:dyDescent="0.2">
      <c r="A104" s="1">
        <v>101</v>
      </c>
      <c r="B104" s="1" t="s">
        <v>284</v>
      </c>
      <c r="C104" s="1" t="s">
        <v>285</v>
      </c>
      <c r="D104" s="1" t="s">
        <v>42</v>
      </c>
      <c r="E104" s="1">
        <v>3</v>
      </c>
      <c r="F104" s="1">
        <v>2</v>
      </c>
      <c r="H104" s="1">
        <f t="shared" si="1"/>
        <v>5</v>
      </c>
    </row>
    <row r="105" spans="1:8" ht="12.6" customHeight="1" x14ac:dyDescent="0.2">
      <c r="A105" s="1">
        <v>102</v>
      </c>
      <c r="B105" s="1" t="s">
        <v>286</v>
      </c>
      <c r="C105" s="1" t="s">
        <v>287</v>
      </c>
      <c r="D105" s="1" t="s">
        <v>20</v>
      </c>
      <c r="E105" s="1">
        <v>1</v>
      </c>
      <c r="F105" s="1">
        <v>3</v>
      </c>
      <c r="H105" s="1">
        <f t="shared" si="1"/>
        <v>4</v>
      </c>
    </row>
    <row r="106" spans="1:8" ht="12.6" customHeight="1" x14ac:dyDescent="0.2">
      <c r="A106" s="1">
        <v>103</v>
      </c>
      <c r="B106" s="1" t="s">
        <v>288</v>
      </c>
      <c r="C106" s="1" t="s">
        <v>289</v>
      </c>
      <c r="D106" s="1" t="s">
        <v>290</v>
      </c>
      <c r="E106" s="1">
        <v>1</v>
      </c>
      <c r="F106" s="1">
        <v>2</v>
      </c>
      <c r="H106" s="1">
        <f t="shared" si="1"/>
        <v>3</v>
      </c>
    </row>
    <row r="107" spans="1:8" s="4" customFormat="1" ht="12.6" customHeight="1" x14ac:dyDescent="0.2">
      <c r="A107" s="4">
        <v>111</v>
      </c>
      <c r="B107" s="4" t="s">
        <v>291</v>
      </c>
      <c r="C107" s="4" t="s">
        <v>292</v>
      </c>
      <c r="D107" s="4" t="s">
        <v>293</v>
      </c>
      <c r="E107" s="4">
        <v>3</v>
      </c>
      <c r="F107" s="4">
        <v>3</v>
      </c>
      <c r="H107" s="1">
        <f t="shared" si="1"/>
        <v>6</v>
      </c>
    </row>
    <row r="108" spans="1:8" s="4" customFormat="1" ht="12.6" customHeight="1" x14ac:dyDescent="0.2">
      <c r="A108" s="4">
        <v>104</v>
      </c>
      <c r="B108" s="4" t="s">
        <v>297</v>
      </c>
      <c r="C108" s="4" t="s">
        <v>298</v>
      </c>
      <c r="D108" s="4" t="s">
        <v>51</v>
      </c>
      <c r="E108" s="4">
        <v>3</v>
      </c>
      <c r="F108" s="4">
        <v>2</v>
      </c>
      <c r="H108" s="1">
        <f t="shared" si="1"/>
        <v>5</v>
      </c>
    </row>
    <row r="109" spans="1:8" s="4" customFormat="1" ht="12.6" customHeight="1" x14ac:dyDescent="0.2">
      <c r="A109" s="4">
        <v>105</v>
      </c>
      <c r="B109" s="4" t="s">
        <v>299</v>
      </c>
      <c r="C109" s="4" t="s">
        <v>300</v>
      </c>
      <c r="D109" s="4" t="s">
        <v>12</v>
      </c>
      <c r="E109" s="4">
        <v>3</v>
      </c>
      <c r="F109" s="4">
        <v>3</v>
      </c>
      <c r="H109" s="1">
        <f t="shared" si="1"/>
        <v>6</v>
      </c>
    </row>
    <row r="110" spans="1:8" s="5" customFormat="1" ht="12.75" customHeight="1" x14ac:dyDescent="0.2">
      <c r="A110" s="12" t="s">
        <v>303</v>
      </c>
      <c r="B110" s="12"/>
      <c r="C110" s="12"/>
      <c r="E110" s="6"/>
      <c r="H110" s="1"/>
    </row>
    <row r="111" spans="1:8" s="4" customFormat="1" ht="12.6" customHeight="1" x14ac:dyDescent="0.2">
      <c r="A111" s="4">
        <v>106</v>
      </c>
      <c r="B111" s="4" t="s">
        <v>37</v>
      </c>
      <c r="C111" s="4" t="s">
        <v>38</v>
      </c>
      <c r="D111" s="4" t="s">
        <v>39</v>
      </c>
      <c r="E111" s="4">
        <v>2</v>
      </c>
      <c r="F111" s="4">
        <v>3</v>
      </c>
      <c r="H111" s="1">
        <f t="shared" si="1"/>
        <v>5</v>
      </c>
    </row>
    <row r="112" spans="1:8" s="4" customFormat="1" ht="12.6" customHeight="1" x14ac:dyDescent="0.2">
      <c r="A112" s="4">
        <v>107</v>
      </c>
      <c r="B112" s="4" t="s">
        <v>113</v>
      </c>
      <c r="C112" s="4" t="s">
        <v>114</v>
      </c>
      <c r="D112" s="4" t="s">
        <v>23</v>
      </c>
      <c r="E112" s="4">
        <v>0</v>
      </c>
      <c r="F112" s="4">
        <v>1</v>
      </c>
      <c r="G112" s="4">
        <v>0</v>
      </c>
      <c r="H112" s="1">
        <f t="shared" si="1"/>
        <v>1</v>
      </c>
    </row>
    <row r="113" spans="1:8" s="4" customFormat="1" ht="12.6" customHeight="1" x14ac:dyDescent="0.2">
      <c r="A113" s="4">
        <v>108</v>
      </c>
      <c r="B113" s="4" t="s">
        <v>189</v>
      </c>
      <c r="C113" s="4" t="s">
        <v>190</v>
      </c>
      <c r="D113" s="4" t="s">
        <v>191</v>
      </c>
      <c r="E113" s="4">
        <v>2</v>
      </c>
      <c r="F113" s="4">
        <v>3</v>
      </c>
      <c r="H113" s="1">
        <f t="shared" si="1"/>
        <v>5</v>
      </c>
    </row>
    <row r="114" spans="1:8" s="4" customFormat="1" ht="12.6" customHeight="1" x14ac:dyDescent="0.2">
      <c r="A114" s="4">
        <v>110</v>
      </c>
      <c r="B114" s="4" t="s">
        <v>217</v>
      </c>
      <c r="C114" s="4" t="s">
        <v>218</v>
      </c>
      <c r="D114" s="4" t="s">
        <v>219</v>
      </c>
      <c r="E114" s="4">
        <v>0</v>
      </c>
      <c r="F114" s="4">
        <v>1</v>
      </c>
      <c r="G114" s="4">
        <v>0</v>
      </c>
      <c r="H114" s="1">
        <f t="shared" si="1"/>
        <v>1</v>
      </c>
    </row>
    <row r="115" spans="1:8" s="4" customFormat="1" ht="12.6" customHeight="1" x14ac:dyDescent="0.2">
      <c r="A115" s="4">
        <v>109</v>
      </c>
      <c r="B115" s="4" t="s">
        <v>294</v>
      </c>
      <c r="C115" s="4" t="s">
        <v>295</v>
      </c>
      <c r="D115" s="4" t="s">
        <v>296</v>
      </c>
      <c r="E115" s="4">
        <v>2</v>
      </c>
      <c r="F115" s="4">
        <v>3</v>
      </c>
      <c r="H115" s="1">
        <f t="shared" si="1"/>
        <v>5</v>
      </c>
    </row>
    <row r="116" spans="1:8" s="4" customFormat="1" ht="12.6" customHeight="1" x14ac:dyDescent="0.2">
      <c r="A116" s="4">
        <v>115</v>
      </c>
      <c r="B116" s="4" t="s">
        <v>237</v>
      </c>
      <c r="C116" s="4" t="s">
        <v>238</v>
      </c>
      <c r="D116" s="4" t="s">
        <v>239</v>
      </c>
      <c r="E116" s="4">
        <v>1</v>
      </c>
      <c r="F116" s="4">
        <v>3</v>
      </c>
      <c r="G116" s="4">
        <v>2.5</v>
      </c>
      <c r="H116" s="1">
        <f t="shared" si="1"/>
        <v>5.5</v>
      </c>
    </row>
    <row r="117" spans="1:8" s="4" customFormat="1" ht="12.6" customHeight="1" x14ac:dyDescent="0.2">
      <c r="H117" s="1"/>
    </row>
    <row r="118" spans="1:8" s="4" customFormat="1" ht="12.6" customHeight="1" x14ac:dyDescent="0.2">
      <c r="A118" s="4">
        <v>116</v>
      </c>
      <c r="B118" s="8" t="s">
        <v>312</v>
      </c>
      <c r="C118" s="4" t="s">
        <v>311</v>
      </c>
      <c r="D118" s="4" t="s">
        <v>29</v>
      </c>
      <c r="G118" s="10" t="s">
        <v>313</v>
      </c>
      <c r="H118" s="1"/>
    </row>
    <row r="119" spans="1:8" ht="12.75" customHeight="1" x14ac:dyDescent="0.2">
      <c r="A119" s="1" t="s">
        <v>310</v>
      </c>
      <c r="B119" s="8" t="s">
        <v>308</v>
      </c>
      <c r="C119" s="1" t="s">
        <v>309</v>
      </c>
      <c r="D119" s="1" t="s">
        <v>36</v>
      </c>
      <c r="F119" s="1">
        <v>3</v>
      </c>
    </row>
    <row r="120" spans="1:8" x14ac:dyDescent="0.2">
      <c r="B120" s="8"/>
    </row>
    <row r="121" spans="1:8" x14ac:dyDescent="0.2">
      <c r="E121" s="9">
        <f>SUM(E4:E116)/112</f>
        <v>1.8526785714285714</v>
      </c>
      <c r="F121" s="9">
        <f>AVERAGE(F4:F119)</f>
        <v>2.5095238095238095</v>
      </c>
      <c r="G121" s="9">
        <f>AVERAGE(G4:G116)</f>
        <v>1.8611111111111112</v>
      </c>
      <c r="H121" s="9">
        <f>AVERAGE(H4:H116)</f>
        <v>4.3883928571428568</v>
      </c>
    </row>
    <row r="122" spans="1:8" x14ac:dyDescent="0.2">
      <c r="E122" s="9">
        <f>SUM(E4:E109)/106</f>
        <v>1.8915094339622642</v>
      </c>
      <c r="F122" s="9">
        <f>AVERAGE(F4:F109)</f>
        <v>2.5153061224489797</v>
      </c>
      <c r="G122" s="9">
        <f>AVERAGE(G4:G109)</f>
        <v>2.0666666666666669</v>
      </c>
      <c r="H122" s="9">
        <f>AVERAGE(H4:H109)</f>
        <v>4.4245283018867925</v>
      </c>
    </row>
    <row r="123" spans="1:8" x14ac:dyDescent="0.2">
      <c r="E123" s="9">
        <f>SUM(E111:E116)/6</f>
        <v>1.1666666666666667</v>
      </c>
      <c r="F123" s="9">
        <f>AVERAGE(F111:F116)</f>
        <v>2.3333333333333335</v>
      </c>
      <c r="G123" s="9">
        <f>AVERAGE(G111:G116)</f>
        <v>0.83333333333333337</v>
      </c>
      <c r="H123" s="9">
        <f>AVERAGE(H111:H116)</f>
        <v>3.75</v>
      </c>
    </row>
    <row r="124" spans="1:8" ht="12.75" customHeight="1" x14ac:dyDescent="0.2">
      <c r="C124" s="13" t="s">
        <v>314</v>
      </c>
      <c r="D124" s="14"/>
      <c r="E124" s="14"/>
      <c r="F124" s="14"/>
      <c r="G124" s="14"/>
      <c r="H124" s="11">
        <f>COUNTIF(H4:H116,"&gt;=3")</f>
        <v>97</v>
      </c>
    </row>
  </sheetData>
  <sheetProtection selectLockedCells="1" selectUnlockedCells="1"/>
  <mergeCells count="3">
    <mergeCell ref="A3:C3"/>
    <mergeCell ref="A110:C110"/>
    <mergeCell ref="C124:G124"/>
  </mergeCells>
  <conditionalFormatting sqref="H4:H109 H111:H116">
    <cfRule type="cellIs" dxfId="0" priority="1" stopIfTrue="1" operator="lessThan">
      <formula>3</formula>
    </cfRule>
  </conditionalFormatting>
  <pageMargins left="0.74803149606299213" right="0.74803149606299213" top="0.98425196850393704" bottom="0.98425196850393704" header="0.51181102362204722" footer="0.51181102362204722"/>
  <pageSetup paperSize="9" scale="95" firstPageNumber="0" fitToHeight="2" orientation="portrait" horizontalDpi="300" verticalDpi="300" r:id="rId1"/>
  <headerFooter alignWithMargins="0"/>
  <ignoredErrors>
    <ignoredError sqref="B111:B116 B4:B109" numberStoredAsText="1"/>
    <ignoredError sqref="E122:E12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tiziana.valeriano</dc:creator>
  <cp:lastModifiedBy>francesco navarria</cp:lastModifiedBy>
  <cp:revision>4</cp:revision>
  <cp:lastPrinted>2017-06-05T11:34:24Z</cp:lastPrinted>
  <dcterms:created xsi:type="dcterms:W3CDTF">2010-05-19T13:35:04Z</dcterms:created>
  <dcterms:modified xsi:type="dcterms:W3CDTF">2017-06-07T12:30:51Z</dcterms:modified>
</cp:coreProperties>
</file>